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/>
  <xr:revisionPtr revIDLastSave="0" documentId="13_ncr:1_{48998BEB-69EA-416B-A170-169873A19FB2}" xr6:coauthVersionLast="47" xr6:coauthVersionMax="47" xr10:uidLastSave="{00000000-0000-0000-0000-000000000000}"/>
  <bookViews>
    <workbookView xWindow="24195" yWindow="3105" windowWidth="26760" windowHeight="16095" xr2:uid="{00000000-000D-0000-FFFF-FFFF00000000}"/>
  </bookViews>
  <sheets>
    <sheet name="OIS Raw Data 3rd Qtr 2023" sheetId="5" r:id="rId1"/>
    <sheet name="Disposition &amp; Injuries" sheetId="2" r:id="rId2"/>
    <sheet name="Race &amp; Gender" sheetId="3" r:id="rId3"/>
    <sheet name="Age" sheetId="4" r:id="rId4"/>
  </sheets>
  <calcPr calcId="191029"/>
  <pivotCaches>
    <pivotCache cacheId="4" r:id="rId5"/>
    <pivotCache cacheId="33" r:id="rId6"/>
    <pivotCache cacheId="36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4" l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" i="4"/>
</calcChain>
</file>

<file path=xl/sharedStrings.xml><?xml version="1.0" encoding="utf-8"?>
<sst xmlns="http://schemas.openxmlformats.org/spreadsheetml/2006/main" count="613" uniqueCount="86">
  <si>
    <t>Inc: IA No</t>
  </si>
  <si>
    <t>Inc: Occurred date</t>
  </si>
  <si>
    <t>Com: Race</t>
  </si>
  <si>
    <t>Com: Gender</t>
  </si>
  <si>
    <t>ComSnp: Age</t>
  </si>
  <si>
    <t>UOF: Community member condition/injury</t>
  </si>
  <si>
    <t>EmpSnp: Link type</t>
  </si>
  <si>
    <t>Emp: Race</t>
  </si>
  <si>
    <t>Emp: Gender</t>
  </si>
  <si>
    <t>EmpSnp: Age</t>
  </si>
  <si>
    <t>Inc: Disposition</t>
  </si>
  <si>
    <t>17UOF-0082</t>
  </si>
  <si>
    <t>09/10/2017</t>
  </si>
  <si>
    <t>Within Policy</t>
  </si>
  <si>
    <t>17UOF-0103</t>
  </si>
  <si>
    <t>11/05/2017</t>
  </si>
  <si>
    <t>18UOF-0003</t>
  </si>
  <si>
    <t>01/07/2018</t>
  </si>
  <si>
    <t>19UOF-0040</t>
  </si>
  <si>
    <t>07/02/2019</t>
  </si>
  <si>
    <t>Asian</t>
  </si>
  <si>
    <t>Female</t>
  </si>
  <si>
    <t>Serious Bodily Injury</t>
  </si>
  <si>
    <t>Officer</t>
  </si>
  <si>
    <t>White</t>
  </si>
  <si>
    <t>Male</t>
  </si>
  <si>
    <t>19UOF-0043</t>
  </si>
  <si>
    <t>07/13/2019</t>
  </si>
  <si>
    <t>19UOF-0045</t>
  </si>
  <si>
    <t>07/21/2019</t>
  </si>
  <si>
    <t>Black</t>
  </si>
  <si>
    <t>Fatal</t>
  </si>
  <si>
    <t>19UOF-0072</t>
  </si>
  <si>
    <t>09/08/2019</t>
  </si>
  <si>
    <t>20UOF-0059</t>
  </si>
  <si>
    <t>08/13/2020</t>
  </si>
  <si>
    <t>20UOF-0064</t>
  </si>
  <si>
    <t>09/02/2020</t>
  </si>
  <si>
    <t>22UOF-0013</t>
  </si>
  <si>
    <t>02/15/2022</t>
  </si>
  <si>
    <t>Pacific Isl</t>
  </si>
  <si>
    <t>Life Threatening Injury</t>
  </si>
  <si>
    <t>Hispanic</t>
  </si>
  <si>
    <t>22UOF-0014</t>
  </si>
  <si>
    <t>02/24/2022</t>
  </si>
  <si>
    <t>22UOF-0023</t>
  </si>
  <si>
    <t>03/16/2022</t>
  </si>
  <si>
    <t>22UOF-0106</t>
  </si>
  <si>
    <t>08/28/2022</t>
  </si>
  <si>
    <t>22UOF-0118</t>
  </si>
  <si>
    <t>09/28/2022</t>
  </si>
  <si>
    <t>22UOF-0160</t>
  </si>
  <si>
    <t>12/30/2022</t>
  </si>
  <si>
    <t>22UOF-0161</t>
  </si>
  <si>
    <t>12/31/2022</t>
  </si>
  <si>
    <t>No injuries noted or visible</t>
  </si>
  <si>
    <t>23UOF-0133</t>
  </si>
  <si>
    <t>06/01/2023</t>
  </si>
  <si>
    <t>23UOF-0198</t>
  </si>
  <si>
    <t>08/08/2023</t>
  </si>
  <si>
    <t>23UOF-0206</t>
  </si>
  <si>
    <t>08/23/2023</t>
  </si>
  <si>
    <t>Minor Injury</t>
  </si>
  <si>
    <t>Pending</t>
  </si>
  <si>
    <t>Row Labels</t>
  </si>
  <si>
    <t>Grand Total</t>
  </si>
  <si>
    <t>Disposition</t>
  </si>
  <si>
    <t>Type of Injury</t>
  </si>
  <si>
    <t>Com. Race &amp; Gender</t>
  </si>
  <si>
    <t>Gender</t>
  </si>
  <si>
    <t>Emp Race &amp; Gender</t>
  </si>
  <si>
    <t>Race</t>
  </si>
  <si>
    <t>Officer-Involved Shootings - 2017 to Present</t>
  </si>
  <si>
    <t>Officer-Involved Shootings - Disposition and Community Member Injury</t>
  </si>
  <si>
    <t>Count</t>
  </si>
  <si>
    <t>*19 involved community members</t>
  </si>
  <si>
    <t>*40 involved officers</t>
  </si>
  <si>
    <t>Officer-Involved Shootings - Race and Gender</t>
  </si>
  <si>
    <t>ComAge Range</t>
  </si>
  <si>
    <t>EmpAge Range</t>
  </si>
  <si>
    <t>Officer-Involved Shootings - Age Range</t>
  </si>
  <si>
    <t>20-29</t>
  </si>
  <si>
    <t>30-39</t>
  </si>
  <si>
    <t>40-49</t>
  </si>
  <si>
    <t>50-59</t>
  </si>
  <si>
    <t>60+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</si>
</sst>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"/>
  </numFmts>
  <fonts count="6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0"/>
      <color rgb="FFFFFFFF"/>
      <name val="Trebuchet MS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7379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6" tint="-0.249977111117893"/>
        <bgColor theme="6" tint="-0.249977111117893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2" fillId="2" borderId="0" xfId="0" applyFont="1" applyFill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2" fillId="3" borderId="2" xfId="0" applyFont="1" applyFill="1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0" xfId="0" applyFont="1" applyBorder="1" applyAlignment="1">
      <alignment wrapText="1"/>
    </xf>
    <xf numFmtId="0" fontId="2" fillId="3" borderId="0" xfId="0" applyFont="1" applyFill="1" applyBorder="1"/>
    <xf numFmtId="0" fontId="0" fillId="0" borderId="0" xfId="0" applyBorder="1"/>
    <xf numFmtId="0" fontId="2" fillId="4" borderId="0" xfId="0" applyFont="1" applyFill="1" applyBorder="1"/>
    <xf numFmtId="0" fontId="1" fillId="0" borderId="0" xfId="0" applyFont="1" applyBorder="1"/>
    <xf numFmtId="0" fontId="2" fillId="4" borderId="2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6" borderId="12" xfId="0" applyFill="1" applyBorder="1" applyAlignment="1">
      <alignment horizontal="left"/>
    </xf>
    <xf numFmtId="0" fontId="0" fillId="6" borderId="13" xfId="0" applyNumberFormat="1" applyFill="1" applyBorder="1" applyAlignment="1">
      <alignment horizontal="center"/>
    </xf>
    <xf numFmtId="0" fontId="0" fillId="6" borderId="14" xfId="0" applyNumberFormat="1" applyFill="1" applyBorder="1" applyAlignment="1">
      <alignment horizontal="center"/>
    </xf>
    <xf numFmtId="0" fontId="2" fillId="4" borderId="6" xfId="0" applyFont="1" applyFill="1" applyBorder="1"/>
    <xf numFmtId="0" fontId="0" fillId="5" borderId="12" xfId="0" applyFill="1" applyBorder="1" applyAlignment="1">
      <alignment horizontal="left"/>
    </xf>
    <xf numFmtId="0" fontId="0" fillId="5" borderId="13" xfId="0" applyNumberFormat="1" applyFill="1" applyBorder="1" applyAlignment="1">
      <alignment horizontal="center"/>
    </xf>
    <xf numFmtId="0" fontId="0" fillId="5" borderId="14" xfId="0" applyNumberFormat="1" applyFill="1" applyBorder="1" applyAlignment="1">
      <alignment horizontal="center"/>
    </xf>
    <xf numFmtId="0" fontId="5" fillId="0" borderId="0" xfId="0" applyFont="1"/>
    <xf numFmtId="0" fontId="4" fillId="8" borderId="12" xfId="0" applyFont="1" applyFill="1" applyBorder="1"/>
    <xf numFmtId="0" fontId="0" fillId="6" borderId="14" xfId="0" applyFill="1" applyBorder="1" applyAlignment="1">
      <alignment horizontal="center"/>
    </xf>
    <xf numFmtId="164" fontId="1" fillId="0" borderId="0" xfId="0" applyNumberFormat="1" applyFont="1"/>
    <xf numFmtId="164" fontId="2" fillId="2" borderId="0" xfId="0" applyNumberFormat="1" applyFont="1" applyFill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5" fontId="1" fillId="0" borderId="0" xfId="0" applyNumberFormat="1" applyFont="1" applyBorder="1"/>
    <xf numFmtId="165" fontId="2" fillId="4" borderId="0" xfId="0" applyNumberFormat="1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16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111"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center"/>
    </dxf>
    <dxf>
      <font>
        <b/>
      </font>
      <fill>
        <patternFill patternType="solid">
          <fgColor indexed="64"/>
          <bgColor theme="3" tint="0.79998168889431442"/>
        </patternFill>
      </fill>
      <alignment horizontal="center"/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alignment horizontal="center"/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alignment horizontal="center"/>
    </dxf>
    <dxf>
      <alignment horizontal="center"/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alignment horizontal="center"/>
    </dxf>
    <dxf>
      <fill>
        <patternFill patternType="solid">
          <bgColor theme="6" tint="0.599993896298104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>
          <bgColor theme="6" tint="-0.249977111117893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5" formatCode="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Trebuchet MS"/>
        <family val="2"/>
        <scheme val="none"/>
      </font>
      <numFmt numFmtId="165" formatCode="#"/>
      <fill>
        <patternFill patternType="solid">
          <fgColor indexed="64"/>
          <bgColor theme="3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numFmt numFmtId="165" formatCode="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theme="0"/>
      </font>
      <fill>
        <patternFill patternType="solid">
          <fgColor theme="6" tint="-0.249977111117893"/>
          <bgColor theme="6" tint="-0.249977111117893"/>
        </patternFill>
      </fill>
    </dxf>
    <dxf>
      <font>
        <color theme="0"/>
      </font>
      <fill>
        <patternFill patternType="solid">
          <fgColor theme="6" tint="-0.249977111117893"/>
          <bgColor theme="6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Trebuchet MS"/>
        <family val="2"/>
        <scheme val="none"/>
      </font>
      <fill>
        <patternFill patternType="solid">
          <fgColor indexed="64"/>
          <bgColor theme="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general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  <alignment horizontal="general" vertical="bottom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Trebuchet MS"/>
        <family val="2"/>
        <scheme val="none"/>
      </font>
      <fill>
        <patternFill patternType="solid">
          <fgColor indexed="64"/>
          <bgColor theme="6" tint="-0.249977111117893"/>
        </patternFill>
      </fill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family val="2"/>
        <scheme val="none"/>
      </font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46.571962847222" createdVersion="8" refreshedVersion="8" minRefreshableVersion="3" recordCount="19" xr:uid="{D48C124D-D69A-417A-BBA6-69FEFED929CC}">
  <cacheSource type="worksheet">
    <worksheetSource ref="A3:K22" sheet="OIS Raw Data 3rd Qtr 2023"/>
  </cacheSource>
  <cacheFields count="11">
    <cacheField name="Inc: IA No" numFmtId="0">
      <sharedItems/>
    </cacheField>
    <cacheField name="Inc: Occurred date" numFmtId="164">
      <sharedItems/>
    </cacheField>
    <cacheField name="Com: Race" numFmtId="0">
      <sharedItems/>
    </cacheField>
    <cacheField name="Com: Gender" numFmtId="0">
      <sharedItems/>
    </cacheField>
    <cacheField name="ComSnp: Age" numFmtId="165">
      <sharedItems containsSemiMixedTypes="0" containsString="0" containsNumber="1" containsInteger="1" minValue="22" maxValue="69"/>
    </cacheField>
    <cacheField name="UOF: Community member condition/injury" numFmtId="0">
      <sharedItems count="5">
        <s v="Fatal"/>
        <s v="No injuries noted or visible"/>
        <s v="Serious Bodily Injury"/>
        <s v="Life Threatening Injury"/>
        <s v="Minor Injury"/>
      </sharedItems>
    </cacheField>
    <cacheField name="EmpSnp: Link type" numFmtId="0">
      <sharedItems/>
    </cacheField>
    <cacheField name="Emp: Race" numFmtId="0">
      <sharedItems/>
    </cacheField>
    <cacheField name="Emp: Gender" numFmtId="0">
      <sharedItems/>
    </cacheField>
    <cacheField name="EmpSnp: Age" numFmtId="165">
      <sharedItems containsMixedTypes="1" containsNumber="1" containsInteger="1" minValue="23" maxValue="52"/>
    </cacheField>
    <cacheField name="Inc: Disposition" numFmtId="0">
      <sharedItems count="2">
        <s v="Within Policy"/>
        <s v="Pend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46.663800694441" createdVersion="8" refreshedVersion="8" minRefreshableVersion="3" recordCount="19" xr:uid="{565585CB-A251-4E14-9576-5615AB834298}">
  <cacheSource type="worksheet">
    <worksheetSource name="Table6"/>
  </cacheSource>
  <cacheFields count="3">
    <cacheField name="Inc: IA No" numFmtId="0">
      <sharedItems/>
    </cacheField>
    <cacheField name="ComSnp: Age" numFmtId="165">
      <sharedItems containsSemiMixedTypes="0" containsString="0" containsNumber="1" containsInteger="1" minValue="22" maxValue="69" count="16">
        <n v="58"/>
        <n v="33"/>
        <n v="27"/>
        <n v="56"/>
        <n v="69"/>
        <n v="28"/>
        <n v="24"/>
        <n v="39"/>
        <n v="22"/>
        <n v="31"/>
        <n v="37"/>
        <n v="40"/>
        <n v="32"/>
        <n v="34"/>
        <n v="41"/>
        <n v="49"/>
      </sharedItems>
    </cacheField>
    <cacheField name="ComAge Range" numFmtId="0">
      <sharedItems count="5">
        <s v="50-59"/>
        <s v="30-39"/>
        <s v="20-29"/>
        <s v="60+"/>
        <s v="40-4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246.664494560187" createdVersion="8" refreshedVersion="8" minRefreshableVersion="3" recordCount="40" xr:uid="{B7F91B5B-9C1A-4E0C-9F8D-F52C4F28A5B6}">
  <cacheSource type="worksheet">
    <worksheetSource name="Table7"/>
  </cacheSource>
  <cacheFields count="3">
    <cacheField name="Inc: IA No" numFmtId="0">
      <sharedItems/>
    </cacheField>
    <cacheField name="EmpSnp: Age" numFmtId="165">
      <sharedItems containsSemiMixedTypes="0" containsString="0" containsNumber="1" containsInteger="1" minValue="22" maxValue="61"/>
    </cacheField>
    <cacheField name="EmpAge Range" numFmtId="0">
      <sharedItems count="5">
        <s v="30-39"/>
        <s v="40-49"/>
        <s v="20-29"/>
        <s v="50-59"/>
        <s v="60+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s v="17UOF-0082"/>
    <s v="09/10/2017"/>
    <s v="White"/>
    <s v="Male"/>
    <n v="58"/>
    <x v="0"/>
    <s v="Officer_x000a_Officer_x000a_Officer"/>
    <s v="White_x000a_White_x000a_White"/>
    <s v="Male_x000a_Male_x000a_Male"/>
    <s v="35_x000a_47_x000a_38"/>
    <x v="0"/>
  </r>
  <r>
    <s v="17UOF-0103"/>
    <s v="11/05/2017"/>
    <s v="White"/>
    <s v="Male"/>
    <n v="33"/>
    <x v="1"/>
    <s v="Officer_x000a_Officer"/>
    <s v="White_x000a_Hispanic"/>
    <s v="Male_x000a_Male"/>
    <s v="35_x000a_22"/>
    <x v="0"/>
  </r>
  <r>
    <s v="18UOF-0003"/>
    <s v="01/07/2018"/>
    <s v="White"/>
    <s v="Male"/>
    <n v="27"/>
    <x v="0"/>
    <s v="Officer_x000a_Officer_x000a_Officer_x000a_Officer_x000a_Officer_x000a_Officer_x000a_Officer"/>
    <s v="Asian_x000a_Black_x000a_White_x000a_White_x000a_White_x000a_White_x000a_White"/>
    <s v="Male_x000a_Male_x000a_Male_x000a_Male_x000a_Female_x000a_Male_x000a_Male"/>
    <s v="25_x000a_42_x000a_52_x000a_44_x000a_35_x000a_33_x000a_32"/>
    <x v="0"/>
  </r>
  <r>
    <s v="19UOF-0040"/>
    <s v="07/02/2019"/>
    <s v="Asian"/>
    <s v="Female"/>
    <n v="56"/>
    <x v="2"/>
    <s v="Officer"/>
    <s v="White"/>
    <s v="Male"/>
    <n v="23"/>
    <x v="0"/>
  </r>
  <r>
    <s v="19UOF-0043"/>
    <s v="07/13/2019"/>
    <s v="White"/>
    <s v="Male"/>
    <n v="69"/>
    <x v="0"/>
    <s v="Officer_x000a_Officer_x000a_Officer_x000a_Officer"/>
    <s v="White_x000a_White_x000a_Asian_x000a_White"/>
    <s v="Male_x000a_Male_x000a_Male_x000a_Male"/>
    <s v="45_x000a_28_x000a_27_x000a_24"/>
    <x v="0"/>
  </r>
  <r>
    <s v="19UOF-0045"/>
    <s v="07/21/2019"/>
    <s v="Black"/>
    <s v="Male"/>
    <n v="28"/>
    <x v="0"/>
    <s v="Officer"/>
    <s v="White"/>
    <s v="Male"/>
    <n v="39"/>
    <x v="0"/>
  </r>
  <r>
    <s v="19UOF-0072"/>
    <s v="09/08/2019"/>
    <s v="Black"/>
    <s v="Male"/>
    <n v="24"/>
    <x v="0"/>
    <s v="Officer"/>
    <s v="White"/>
    <s v="Male"/>
    <n v="33"/>
    <x v="0"/>
  </r>
  <r>
    <s v="20UOF-0059"/>
    <s v="08/13/2020"/>
    <s v="Black"/>
    <s v="Male"/>
    <n v="27"/>
    <x v="2"/>
    <s v="Officer"/>
    <s v="White"/>
    <s v="Male"/>
    <n v="34"/>
    <x v="0"/>
  </r>
  <r>
    <s v="20UOF-0064"/>
    <s v="09/02/2020"/>
    <s v="Black"/>
    <s v="Male"/>
    <n v="39"/>
    <x v="3"/>
    <s v="Officer_x000a_Officer_x000a_Officer"/>
    <s v="White_x000a_Black_x000a_White"/>
    <s v="Male_x000a_Male_x000a_Male"/>
    <s v="37_x000a_61_x000a_37"/>
    <x v="0"/>
  </r>
  <r>
    <s v="22UOF-0013"/>
    <s v="02/15/2022"/>
    <s v="Pacific Isl"/>
    <s v="Male"/>
    <n v="22"/>
    <x v="3"/>
    <s v="Officer"/>
    <s v="Hispanic"/>
    <s v="Male"/>
    <n v="26"/>
    <x v="1"/>
  </r>
  <r>
    <s v="22UOF-0014"/>
    <s v="02/24/2022"/>
    <s v="White"/>
    <s v="Male"/>
    <n v="31"/>
    <x v="0"/>
    <s v="Officer"/>
    <s v="White"/>
    <s v="Female"/>
    <n v="27"/>
    <x v="1"/>
  </r>
  <r>
    <s v="22UOF-0023"/>
    <s v="03/16/2022"/>
    <s v="White"/>
    <s v="Male"/>
    <n v="37"/>
    <x v="0"/>
    <s v="Officer_x000a_Officer"/>
    <s v="White_x000a_Asian"/>
    <s v="Male_x000a_Female"/>
    <s v="32_x000a_48"/>
    <x v="0"/>
  </r>
  <r>
    <s v="22UOF-0106"/>
    <s v="08/28/2022"/>
    <s v="Black"/>
    <s v="Male"/>
    <n v="40"/>
    <x v="0"/>
    <s v="Officer_x000a_Officer_x000a_Officer"/>
    <s v="White_x000a_White_x000a_Hispanic"/>
    <s v="Male_x000a_Male_x000a_Male"/>
    <s v="38_x000a_27_x000a_33"/>
    <x v="1"/>
  </r>
  <r>
    <s v="22UOF-0118"/>
    <s v="09/28/2022"/>
    <s v="White"/>
    <s v="Male"/>
    <n v="27"/>
    <x v="1"/>
    <s v="Officer_x000a_Officer"/>
    <s v="White_x000a_Black"/>
    <s v="Male_x000a_Male"/>
    <s v="30_x000a_31"/>
    <x v="1"/>
  </r>
  <r>
    <s v="22UOF-0160"/>
    <s v="12/30/2022"/>
    <s v="White"/>
    <s v="Male"/>
    <n v="39"/>
    <x v="0"/>
    <s v="Officer_x000a_Officer_x000a_Officer"/>
    <s v="White_x000a_White_x000a_White"/>
    <s v="Male_x000a_Male_x000a_Male"/>
    <s v="28_x000a_37_x000a_31"/>
    <x v="1"/>
  </r>
  <r>
    <s v="22UOF-0161"/>
    <s v="12/31/2022"/>
    <s v="White"/>
    <s v="Male"/>
    <n v="32"/>
    <x v="1"/>
    <s v="Officer"/>
    <s v="White"/>
    <s v="Male"/>
    <n v="52"/>
    <x v="1"/>
  </r>
  <r>
    <s v="23UOF-0133"/>
    <s v="06/01/2023"/>
    <s v="White"/>
    <s v="Male"/>
    <n v="37"/>
    <x v="4"/>
    <s v="Officer_x000a_Officer"/>
    <s v="Black_x000a_White"/>
    <s v="Male_x000a_Male"/>
    <s v="32_x000a_31"/>
    <x v="1"/>
  </r>
  <r>
    <s v="23UOF-0198"/>
    <s v="08/08/2023"/>
    <s v="White"/>
    <s v="Male"/>
    <n v="41"/>
    <x v="0"/>
    <s v="Officer"/>
    <s v="White"/>
    <s v="Male"/>
    <n v="38"/>
    <x v="1"/>
  </r>
  <r>
    <s v="23UOF-0206"/>
    <s v="08/23/2023"/>
    <s v="White"/>
    <s v="Male"/>
    <n v="49"/>
    <x v="1"/>
    <s v="Officer"/>
    <s v="White"/>
    <s v="Male"/>
    <n v="32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s v="17UOF-0082"/>
    <x v="0"/>
    <x v="0"/>
  </r>
  <r>
    <s v="17UOF-0103"/>
    <x v="1"/>
    <x v="1"/>
  </r>
  <r>
    <s v="18UOF-0003"/>
    <x v="2"/>
    <x v="2"/>
  </r>
  <r>
    <s v="19UOF-0040"/>
    <x v="3"/>
    <x v="0"/>
  </r>
  <r>
    <s v="19UOF-0043"/>
    <x v="4"/>
    <x v="3"/>
  </r>
  <r>
    <s v="19UOF-0045"/>
    <x v="5"/>
    <x v="2"/>
  </r>
  <r>
    <s v="19UOF-0072"/>
    <x v="6"/>
    <x v="2"/>
  </r>
  <r>
    <s v="20UOF-0059"/>
    <x v="2"/>
    <x v="2"/>
  </r>
  <r>
    <s v="20UOF-0064"/>
    <x v="7"/>
    <x v="1"/>
  </r>
  <r>
    <s v="22UOF-0013"/>
    <x v="8"/>
    <x v="2"/>
  </r>
  <r>
    <s v="22UOF-0014"/>
    <x v="9"/>
    <x v="1"/>
  </r>
  <r>
    <s v="22UOF-0023"/>
    <x v="10"/>
    <x v="1"/>
  </r>
  <r>
    <s v="22UOF-0106"/>
    <x v="11"/>
    <x v="4"/>
  </r>
  <r>
    <s v="22UOF-0118"/>
    <x v="2"/>
    <x v="2"/>
  </r>
  <r>
    <s v="22UOF-0160"/>
    <x v="7"/>
    <x v="1"/>
  </r>
  <r>
    <s v="22UOF-0161"/>
    <x v="12"/>
    <x v="1"/>
  </r>
  <r>
    <s v="23UOF-0133"/>
    <x v="13"/>
    <x v="1"/>
  </r>
  <r>
    <s v="23UOF-0198"/>
    <x v="14"/>
    <x v="4"/>
  </r>
  <r>
    <s v="23UOF-0206"/>
    <x v="15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s v="17UOF-0082"/>
    <n v="35"/>
    <x v="0"/>
  </r>
  <r>
    <s v="17UOF-0082"/>
    <n v="38"/>
    <x v="0"/>
  </r>
  <r>
    <s v="17UOF-0082"/>
    <n v="47"/>
    <x v="1"/>
  </r>
  <r>
    <s v="17UOF-0103"/>
    <n v="22"/>
    <x v="2"/>
  </r>
  <r>
    <s v="17UOF-0103"/>
    <n v="35"/>
    <x v="0"/>
  </r>
  <r>
    <s v="18UOF-0003"/>
    <n v="33"/>
    <x v="0"/>
  </r>
  <r>
    <s v="18UOF-0003"/>
    <n v="42"/>
    <x v="1"/>
  </r>
  <r>
    <s v="18UOF-0003"/>
    <n v="32"/>
    <x v="0"/>
  </r>
  <r>
    <s v="18UOF-0003"/>
    <n v="25"/>
    <x v="2"/>
  </r>
  <r>
    <s v="18UOF-0003"/>
    <n v="52"/>
    <x v="3"/>
  </r>
  <r>
    <s v="18UOF-0003"/>
    <n v="44"/>
    <x v="1"/>
  </r>
  <r>
    <s v="18UOF-0003"/>
    <n v="35"/>
    <x v="0"/>
  </r>
  <r>
    <s v="19UOF-0040"/>
    <n v="23"/>
    <x v="2"/>
  </r>
  <r>
    <s v="19UOF-0043"/>
    <n v="28"/>
    <x v="2"/>
  </r>
  <r>
    <s v="19UOF-0043"/>
    <n v="45"/>
    <x v="1"/>
  </r>
  <r>
    <s v="19UOF-0043"/>
    <n v="27"/>
    <x v="2"/>
  </r>
  <r>
    <s v="19UOF-0043"/>
    <n v="24"/>
    <x v="2"/>
  </r>
  <r>
    <s v="19UOF-0045"/>
    <n v="39"/>
    <x v="0"/>
  </r>
  <r>
    <s v="19UOF-0072"/>
    <n v="33"/>
    <x v="0"/>
  </r>
  <r>
    <s v="20UOF-0059"/>
    <n v="34"/>
    <x v="0"/>
  </r>
  <r>
    <s v="20UOF-0064"/>
    <n v="37"/>
    <x v="0"/>
  </r>
  <r>
    <s v="20UOF-0064"/>
    <n v="61"/>
    <x v="4"/>
  </r>
  <r>
    <s v="20UOF-0064"/>
    <n v="37"/>
    <x v="0"/>
  </r>
  <r>
    <s v="22UOF-0013"/>
    <n v="26"/>
    <x v="2"/>
  </r>
  <r>
    <s v="22UOF-0014"/>
    <n v="27"/>
    <x v="2"/>
  </r>
  <r>
    <s v="22UOF-0023"/>
    <n v="32"/>
    <x v="0"/>
  </r>
  <r>
    <s v="22UOF-0023"/>
    <n v="48"/>
    <x v="1"/>
  </r>
  <r>
    <s v="22UOF-0106"/>
    <n v="38"/>
    <x v="0"/>
  </r>
  <r>
    <s v="22UOF-0106"/>
    <n v="33"/>
    <x v="0"/>
  </r>
  <r>
    <s v="22UOF-0106"/>
    <n v="27"/>
    <x v="2"/>
  </r>
  <r>
    <s v="22UOF-0118"/>
    <n v="30"/>
    <x v="0"/>
  </r>
  <r>
    <s v="22UOF-0118"/>
    <n v="31"/>
    <x v="0"/>
  </r>
  <r>
    <s v="22UOF-0160"/>
    <n v="31"/>
    <x v="0"/>
  </r>
  <r>
    <s v="22UOF-0160"/>
    <n v="37"/>
    <x v="0"/>
  </r>
  <r>
    <s v="22UOF-0160"/>
    <n v="28"/>
    <x v="2"/>
  </r>
  <r>
    <s v="22UOF-0161"/>
    <n v="52"/>
    <x v="3"/>
  </r>
  <r>
    <s v="23UOF-0133"/>
    <n v="31"/>
    <x v="0"/>
  </r>
  <r>
    <s v="23UOF-0133"/>
    <n v="32"/>
    <x v="0"/>
  </r>
  <r>
    <s v="23UOF-0198"/>
    <n v="38"/>
    <x v="0"/>
  </r>
  <r>
    <s v="23UOF-0206"/>
    <n v="3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388AB30-A20A-420F-9B33-D5EEAAF2C3D7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Type of Injury">
  <location ref="A8:B14" firstHeaderRow="1" firstDataRow="1" firstDataCol="1"/>
  <pivotFields count="11">
    <pivotField showAll="0"/>
    <pivotField showAll="0"/>
    <pivotField showAll="0"/>
    <pivotField showAll="0"/>
    <pivotField numFmtId="165" showAll="0"/>
    <pivotField axis="axisRow" dataField="1" showAll="0">
      <items count="6">
        <item x="0"/>
        <item x="3"/>
        <item x="4"/>
        <item x="1"/>
        <item x="2"/>
        <item t="default"/>
      </items>
    </pivotField>
    <pivotField showAll="0"/>
    <pivotField showAll="0"/>
    <pivotField showAll="0"/>
    <pivotField showAll="0"/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" fld="5" subtotal="count" baseField="0" baseItem="0"/>
  </dataFields>
  <formats count="12">
    <format dxfId="110">
      <pivotArea outline="0" collapsedLevelsAreSubtotals="1" fieldPosition="0"/>
    </format>
    <format dxfId="109">
      <pivotArea dataOnly="0" labelOnly="1" outline="0" axis="axisValues" fieldPosition="0"/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5" type="button" dataOnly="0" labelOnly="1" outline="0" axis="axisRow" fieldPosition="0"/>
    </format>
    <format dxfId="105">
      <pivotArea dataOnly="0" labelOnly="1" fieldPosition="0">
        <references count="1">
          <reference field="5" count="0"/>
        </references>
      </pivotArea>
    </format>
    <format dxfId="104">
      <pivotArea dataOnly="0" labelOnly="1" grandRow="1" outline="0" fieldPosition="0"/>
    </format>
    <format dxfId="103">
      <pivotArea dataOnly="0" labelOnly="1" outline="0" axis="axisValues" fieldPosition="0"/>
    </format>
    <format dxfId="102">
      <pivotArea outline="0" collapsedLevelsAreSubtotals="1" fieldPosition="0"/>
    </format>
    <format dxfId="101">
      <pivotArea dataOnly="0" labelOnly="1" outline="0" axis="axisValues" fieldPosition="0"/>
    </format>
    <format dxfId="89">
      <pivotArea field="5" type="button" dataOnly="0" labelOnly="1" outline="0" axis="axisRow" fieldPosition="0"/>
    </format>
    <format dxfId="8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02C6AE-F6CC-41AA-A38A-E38C24464700}" name="PivotTable11" cacheId="3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EmpAge Range">
  <location ref="J14:K20" firstHeaderRow="1" firstDataRow="1" firstDataCol="1"/>
  <pivotFields count="3">
    <pivotField showAll="0"/>
    <pivotField numFmtId="165" showAll="0"/>
    <pivotField axis="axisRow" dataField="1" showAll="0">
      <items count="6">
        <item x="2"/>
        <item x="0"/>
        <item x="1"/>
        <item x="3"/>
        <item x="4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" fld="2" subtotal="count" baseField="0" baseItem="0"/>
  </dataFields>
  <formats count="17"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2" type="button" dataOnly="0" labelOnly="1" outline="0" axis="axisRow" fieldPosition="0"/>
    </format>
    <format dxfId="77">
      <pivotArea dataOnly="0" labelOnly="1" fieldPosition="0">
        <references count="1">
          <reference field="2" count="0"/>
        </references>
      </pivotArea>
    </format>
    <format dxfId="76">
      <pivotArea dataOnly="0" labelOnly="1" grandRow="1" outline="0" fieldPosition="0"/>
    </format>
    <format dxfId="75">
      <pivotArea dataOnly="0" labelOnly="1" outline="0" axis="axisValues" fieldPosition="0"/>
    </format>
    <format dxfId="36">
      <pivotArea outline="0" collapsedLevelsAreSubtotals="1" fieldPosition="0"/>
    </format>
    <format dxfId="21">
      <pivotArea field="2" type="button" dataOnly="0" labelOnly="1" outline="0" axis="axisRow" fieldPosition="0"/>
    </format>
    <format dxfId="19">
      <pivotArea dataOnly="0" labelOnly="1" outline="0" axis="axisValues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2" type="button" dataOnly="0" labelOnly="1" outline="0" axis="axisRow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63632F-034B-4559-B380-E0F117270026}" name="PivotTable10" cacheId="3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ComAge Range">
  <location ref="J5:K11" firstHeaderRow="1" firstDataRow="1" firstDataCol="1"/>
  <pivotFields count="3">
    <pivotField showAll="0"/>
    <pivotField numFmtId="165" showAll="0">
      <items count="17">
        <item x="8"/>
        <item x="6"/>
        <item x="2"/>
        <item x="5"/>
        <item x="9"/>
        <item x="12"/>
        <item x="1"/>
        <item x="13"/>
        <item x="10"/>
        <item x="7"/>
        <item x="11"/>
        <item x="14"/>
        <item x="15"/>
        <item x="3"/>
        <item x="0"/>
        <item x="4"/>
        <item t="default"/>
      </items>
    </pivotField>
    <pivotField axis="axisRow" dataField="1" showAll="0">
      <items count="6">
        <item x="2"/>
        <item x="1"/>
        <item x="4"/>
        <item x="0"/>
        <item x="3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" fld="2" subtotal="count" baseField="0" baseItem="0"/>
  </dataFields>
  <formats count="23">
    <format dxfId="73">
      <pivotArea type="all" dataOnly="0" outline="0" fieldPosition="0"/>
    </format>
    <format dxfId="72">
      <pivotArea outline="0" collapsedLevelsAreSubtotals="1" fieldPosition="0"/>
    </format>
    <format dxfId="71">
      <pivotArea field="2" type="button" dataOnly="0" labelOnly="1" outline="0" axis="axisRow" fieldPosition="0"/>
    </format>
    <format dxfId="70">
      <pivotArea dataOnly="0" labelOnly="1" fieldPosition="0">
        <references count="1">
          <reference field="2" count="0"/>
        </references>
      </pivotArea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34">
      <pivotArea outline="0" collapsedLevelsAreSubtotals="1" fieldPosition="0"/>
    </format>
    <format dxfId="33">
      <pivotArea dataOnly="0" labelOnly="1" outline="0" axis="axisValues" fieldPosition="0"/>
    </format>
    <format dxfId="31">
      <pivotArea field="2" type="button" dataOnly="0" labelOnly="1" outline="0" axis="axisRow" fieldPosition="0"/>
    </format>
    <format dxfId="30">
      <pivotArea dataOnly="0" labelOnly="1" outline="0" axis="axisValues" fieldPosition="0"/>
    </format>
    <format dxfId="28">
      <pivotArea field="2" type="button" dataOnly="0" labelOnly="1" outline="0" axis="axisRow" fieldPosition="0"/>
    </format>
    <format dxfId="27">
      <pivotArea dataOnly="0" labelOnly="1" outline="0" axis="axisValues" fieldPosition="0"/>
    </format>
    <format dxfId="25">
      <pivotArea field="2" type="button" dataOnly="0" labelOnly="1" outline="0" axis="axisRow" fieldPosition="0"/>
    </format>
    <format dxfId="24">
      <pivotArea dataOnly="0" labelOnly="1" outline="0" axis="axisValues" fieldPosition="0"/>
    </format>
    <format dxfId="22">
      <pivotArea dataOnly="0" grandRow="1" axis="axisRow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2" type="button" dataOnly="0" labelOnly="1" outline="0" axis="axisRow" fieldPosition="0"/>
    </format>
    <format dxfId="12">
      <pivotArea dataOnly="0" labelOnly="1" fieldPosition="0">
        <references count="1">
          <reference field="2" count="0"/>
        </references>
      </pivotArea>
    </format>
    <format dxfId="11">
      <pivotArea dataOnly="0" labelOnly="1" grandRow="1" outline="0" fieldPosition="0"/>
    </format>
    <format dxfId="10">
      <pivotArea dataOnly="0" labelOnly="1" outline="0" axis="axisValues" fieldPosition="0"/>
    </format>
    <format dxfId="8">
      <pivotArea grandRow="1" outline="0" collapsedLevelsAreSubtotals="1" fieldPosition="0"/>
    </format>
    <format dxfId="7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2EC620-4C11-467C-8D7E-09256ABD7D48}" name="Table1" displayName="Table1" ref="A3:C22" totalsRowShown="0" headerRowDxfId="99" tableBorderDxfId="98">
  <autoFilter ref="A3:C22" xr:uid="{382EC620-4C11-467C-8D7E-09256ABD7D48}">
    <filterColumn colId="0" hiddenButton="1"/>
    <filterColumn colId="1" hiddenButton="1"/>
    <filterColumn colId="2" hiddenButton="1"/>
  </autoFilter>
  <tableColumns count="3">
    <tableColumn id="1" xr3:uid="{A7EB05BC-DACF-46B4-B7DA-D00070307613}" name="Inc: IA No" dataDxfId="95"/>
    <tableColumn id="2" xr3:uid="{2A8528B7-D397-4343-9284-B72B25DDDF52}" name="Com: Race" dataDxfId="97"/>
    <tableColumn id="3" xr3:uid="{7F91AD9E-A098-4160-8650-6736F7D91AEC}" name="Com: Gender" dataDxfId="9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D85D431-C181-4CD6-AF89-BC8C00A89271}" name="Table5" displayName="Table5" ref="E3:G43" totalsRowShown="0" headerRowDxfId="94" dataDxfId="100" tableBorderDxfId="93">
  <autoFilter ref="E3:G43" xr:uid="{FD85D431-C181-4CD6-AF89-BC8C00A89271}">
    <filterColumn colId="0" hiddenButton="1"/>
    <filterColumn colId="1" hiddenButton="1"/>
    <filterColumn colId="2" hiddenButton="1"/>
  </autoFilter>
  <tableColumns count="3">
    <tableColumn id="1" xr3:uid="{353B0D4E-99D5-45C9-B50D-450B98DA9097}" name="Inc: IA No" dataDxfId="90"/>
    <tableColumn id="2" xr3:uid="{A491D9EF-9DCA-4287-BF6D-2C92C8D6498E}" name="Emp: Race" dataDxfId="92"/>
    <tableColumn id="3" xr3:uid="{AEDCB544-1FA3-4544-AEF0-294F225FD6A6}" name="Emp: Gender" dataDxfId="9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5E932A7-8499-45DE-A223-FFABBC5D0A34}" name="Table6" displayName="Table6" ref="A3:C22" totalsRowShown="0" tableBorderDxfId="87">
  <autoFilter ref="A3:C22" xr:uid="{E5E932A7-8499-45DE-A223-FFABBC5D0A34}">
    <filterColumn colId="0" hiddenButton="1"/>
    <filterColumn colId="1" hiddenButton="1"/>
    <filterColumn colId="2" hiddenButton="1"/>
  </autoFilter>
  <tableColumns count="3">
    <tableColumn id="1" xr3:uid="{649BB173-C8F6-45D0-AA3B-479EE5F2A72A}" name="Inc: IA No" dataDxfId="86"/>
    <tableColumn id="2" xr3:uid="{605DA2F2-2037-4247-B1D3-487705CFD435}" name="ComSnp: Age" dataDxfId="85"/>
    <tableColumn id="3" xr3:uid="{271BA8EE-5521-4F15-B40F-C7D874673CAE}" name="ComAge Range">
      <calculatedColumnFormula>IF(B4&lt;=19,"19 and Under", IF(B4&lt;=29,"20-29",IF(B4&lt;=39,"30-39",IF(B4&lt;=49,"40-49",IF(B4&lt;=59,"50-59",IF(B4&gt;=60,"60+"))))))</calculatedColumnFormula>
    </tableColumn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521F2AA-0F53-4FB9-9612-8C852DA70D50}" name="Table7" displayName="Table7" ref="E3:G43" totalsRowShown="0" headerRowDxfId="84" tableBorderDxfId="83">
  <autoFilter ref="E3:G43" xr:uid="{7521F2AA-0F53-4FB9-9612-8C852DA70D50}">
    <filterColumn colId="0" hiddenButton="1"/>
    <filterColumn colId="1" hiddenButton="1"/>
    <filterColumn colId="2" hiddenButton="1"/>
  </autoFilter>
  <tableColumns count="3">
    <tableColumn id="1" xr3:uid="{0F65C6D6-8FD0-440D-B3B9-AE1B5E114927}" name="Inc: IA No" dataDxfId="82"/>
    <tableColumn id="2" xr3:uid="{E29DE37D-3093-4571-8F65-CCDD4AA52D63}" name="EmpSnp: Age" dataDxfId="81"/>
    <tableColumn id="3" xr3:uid="{F8F38302-89F2-4296-81DA-A7FFFA2E5BBD}" name="EmpAge Range">
      <calculatedColumnFormula>IF(F4&lt;=19,"19 and Under", IF(F4&lt;=29,"20-29",IF(F4&lt;=39,"30-39",IF(F4&lt;=49,"40-49",IF(F4&lt;=59,"50-59",IF(F4&gt;=60,"60+"))))))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DADD-EF4A-43A0-AF05-A6C6CBE74865}">
  <dimension ref="A1:K43"/>
  <sheetViews>
    <sheetView tabSelected="1" workbookViewId="0">
      <selection sqref="A1:H1"/>
    </sheetView>
  </sheetViews>
  <sheetFormatPr defaultRowHeight="15.75" x14ac:dyDescent="0.3"/>
  <cols>
    <col min="1" max="1" width="11.140625" style="6" bestFit="1" customWidth="1"/>
    <col min="2" max="2" width="18" style="35" customWidth="1"/>
    <col min="3" max="4" width="11" style="6" customWidth="1"/>
    <col min="5" max="5" width="11" style="50" customWidth="1"/>
    <col min="6" max="6" width="38" style="6" customWidth="1"/>
    <col min="7" max="7" width="17" style="6" customWidth="1"/>
    <col min="8" max="8" width="9" style="6" customWidth="1"/>
    <col min="9" max="9" width="11" style="6" customWidth="1"/>
    <col min="10" max="10" width="11" style="50" customWidth="1"/>
    <col min="11" max="11" width="16" style="6" customWidth="1"/>
  </cols>
  <sheetData>
    <row r="1" spans="1:11" ht="21" x14ac:dyDescent="0.35">
      <c r="A1" s="32" t="s">
        <v>72</v>
      </c>
      <c r="B1" s="32"/>
      <c r="C1" s="32"/>
      <c r="D1" s="32"/>
      <c r="E1" s="32"/>
      <c r="F1" s="32"/>
      <c r="G1" s="32"/>
      <c r="H1" s="32"/>
    </row>
    <row r="3" spans="1:11" s="2" customFormat="1" ht="15" x14ac:dyDescent="0.3">
      <c r="A3" s="2" t="s">
        <v>0</v>
      </c>
      <c r="B3" s="36" t="s">
        <v>1</v>
      </c>
      <c r="C3" s="2" t="s">
        <v>2</v>
      </c>
      <c r="D3" s="2" t="s">
        <v>3</v>
      </c>
      <c r="E3" s="51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51" t="s">
        <v>9</v>
      </c>
      <c r="K3" s="2" t="s">
        <v>10</v>
      </c>
    </row>
    <row r="4" spans="1:11" x14ac:dyDescent="0.3">
      <c r="A4" s="6" t="s">
        <v>11</v>
      </c>
      <c r="B4" s="35" t="s">
        <v>12</v>
      </c>
      <c r="C4" s="6" t="s">
        <v>24</v>
      </c>
      <c r="D4" s="6" t="s">
        <v>25</v>
      </c>
      <c r="E4" s="50">
        <v>58</v>
      </c>
      <c r="F4" s="6" t="s">
        <v>31</v>
      </c>
      <c r="G4" s="6" t="s">
        <v>23</v>
      </c>
      <c r="H4" s="6" t="s">
        <v>24</v>
      </c>
      <c r="I4" s="6" t="s">
        <v>25</v>
      </c>
      <c r="J4" s="50">
        <v>35</v>
      </c>
      <c r="K4" s="6" t="s">
        <v>13</v>
      </c>
    </row>
    <row r="5" spans="1:11" x14ac:dyDescent="0.3">
      <c r="A5" s="6" t="s">
        <v>11</v>
      </c>
      <c r="B5" s="35" t="s">
        <v>12</v>
      </c>
      <c r="G5" s="6" t="s">
        <v>23</v>
      </c>
      <c r="H5" s="6" t="s">
        <v>24</v>
      </c>
      <c r="I5" s="6" t="s">
        <v>25</v>
      </c>
      <c r="J5" s="50">
        <v>38</v>
      </c>
      <c r="K5" s="6" t="s">
        <v>13</v>
      </c>
    </row>
    <row r="6" spans="1:11" x14ac:dyDescent="0.3">
      <c r="A6" s="6" t="s">
        <v>11</v>
      </c>
      <c r="B6" s="35" t="s">
        <v>12</v>
      </c>
      <c r="G6" s="6" t="s">
        <v>23</v>
      </c>
      <c r="H6" s="6" t="s">
        <v>24</v>
      </c>
      <c r="I6" s="6" t="s">
        <v>25</v>
      </c>
      <c r="J6" s="50">
        <v>47</v>
      </c>
      <c r="K6" s="6" t="s">
        <v>13</v>
      </c>
    </row>
    <row r="7" spans="1:11" x14ac:dyDescent="0.3">
      <c r="A7" s="6" t="s">
        <v>14</v>
      </c>
      <c r="B7" s="35" t="s">
        <v>15</v>
      </c>
      <c r="C7" s="6" t="s">
        <v>24</v>
      </c>
      <c r="D7" s="6" t="s">
        <v>25</v>
      </c>
      <c r="E7" s="50">
        <v>33</v>
      </c>
      <c r="F7" s="6" t="s">
        <v>55</v>
      </c>
      <c r="G7" s="6" t="s">
        <v>23</v>
      </c>
      <c r="H7" s="6" t="s">
        <v>42</v>
      </c>
      <c r="I7" s="6" t="s">
        <v>25</v>
      </c>
      <c r="J7" s="50">
        <v>22</v>
      </c>
      <c r="K7" s="6" t="s">
        <v>13</v>
      </c>
    </row>
    <row r="8" spans="1:11" x14ac:dyDescent="0.3">
      <c r="A8" s="6" t="s">
        <v>14</v>
      </c>
      <c r="B8" s="35" t="s">
        <v>15</v>
      </c>
      <c r="G8" s="6" t="s">
        <v>23</v>
      </c>
      <c r="H8" s="6" t="s">
        <v>24</v>
      </c>
      <c r="I8" s="6" t="s">
        <v>25</v>
      </c>
      <c r="J8" s="50">
        <v>35</v>
      </c>
      <c r="K8" s="6" t="s">
        <v>13</v>
      </c>
    </row>
    <row r="9" spans="1:11" x14ac:dyDescent="0.3">
      <c r="A9" s="6" t="s">
        <v>16</v>
      </c>
      <c r="B9" s="35" t="s">
        <v>17</v>
      </c>
      <c r="C9" s="6" t="s">
        <v>24</v>
      </c>
      <c r="D9" s="6" t="s">
        <v>25</v>
      </c>
      <c r="E9" s="50">
        <v>27</v>
      </c>
      <c r="F9" s="6" t="s">
        <v>31</v>
      </c>
      <c r="G9" s="6" t="s">
        <v>23</v>
      </c>
      <c r="H9" s="6" t="s">
        <v>24</v>
      </c>
      <c r="I9" s="6" t="s">
        <v>25</v>
      </c>
      <c r="J9" s="50">
        <v>33</v>
      </c>
      <c r="K9" s="6" t="s">
        <v>13</v>
      </c>
    </row>
    <row r="10" spans="1:11" x14ac:dyDescent="0.3">
      <c r="A10" s="6" t="s">
        <v>16</v>
      </c>
      <c r="B10" s="35" t="s">
        <v>17</v>
      </c>
      <c r="G10" s="6" t="s">
        <v>23</v>
      </c>
      <c r="H10" s="6" t="s">
        <v>30</v>
      </c>
      <c r="I10" s="6" t="s">
        <v>25</v>
      </c>
      <c r="J10" s="50">
        <v>42</v>
      </c>
      <c r="K10" s="6" t="s">
        <v>13</v>
      </c>
    </row>
    <row r="11" spans="1:11" x14ac:dyDescent="0.3">
      <c r="A11" s="6" t="s">
        <v>16</v>
      </c>
      <c r="B11" s="35" t="s">
        <v>17</v>
      </c>
      <c r="G11" s="6" t="s">
        <v>23</v>
      </c>
      <c r="H11" s="6" t="s">
        <v>24</v>
      </c>
      <c r="I11" s="6" t="s">
        <v>25</v>
      </c>
      <c r="J11" s="50">
        <v>32</v>
      </c>
      <c r="K11" s="6" t="s">
        <v>13</v>
      </c>
    </row>
    <row r="12" spans="1:11" x14ac:dyDescent="0.3">
      <c r="A12" s="6" t="s">
        <v>16</v>
      </c>
      <c r="B12" s="35" t="s">
        <v>17</v>
      </c>
      <c r="G12" s="6" t="s">
        <v>23</v>
      </c>
      <c r="H12" s="6" t="s">
        <v>20</v>
      </c>
      <c r="I12" s="6" t="s">
        <v>25</v>
      </c>
      <c r="J12" s="50">
        <v>25</v>
      </c>
      <c r="K12" s="6" t="s">
        <v>13</v>
      </c>
    </row>
    <row r="13" spans="1:11" x14ac:dyDescent="0.3">
      <c r="A13" s="6" t="s">
        <v>16</v>
      </c>
      <c r="B13" s="35" t="s">
        <v>17</v>
      </c>
      <c r="G13" s="6" t="s">
        <v>23</v>
      </c>
      <c r="H13" s="6" t="s">
        <v>24</v>
      </c>
      <c r="I13" s="6" t="s">
        <v>25</v>
      </c>
      <c r="J13" s="50">
        <v>52</v>
      </c>
      <c r="K13" s="6" t="s">
        <v>13</v>
      </c>
    </row>
    <row r="14" spans="1:11" x14ac:dyDescent="0.3">
      <c r="A14" s="6" t="s">
        <v>16</v>
      </c>
      <c r="B14" s="35" t="s">
        <v>17</v>
      </c>
      <c r="G14" s="6" t="s">
        <v>23</v>
      </c>
      <c r="H14" s="6" t="s">
        <v>24</v>
      </c>
      <c r="I14" s="6" t="s">
        <v>25</v>
      </c>
      <c r="J14" s="50">
        <v>44</v>
      </c>
      <c r="K14" s="6" t="s">
        <v>13</v>
      </c>
    </row>
    <row r="15" spans="1:11" x14ac:dyDescent="0.3">
      <c r="A15" s="6" t="s">
        <v>16</v>
      </c>
      <c r="B15" s="35" t="s">
        <v>17</v>
      </c>
      <c r="G15" s="6" t="s">
        <v>23</v>
      </c>
      <c r="H15" s="6" t="s">
        <v>24</v>
      </c>
      <c r="I15" s="6" t="s">
        <v>21</v>
      </c>
      <c r="J15" s="50">
        <v>35</v>
      </c>
      <c r="K15" s="6" t="s">
        <v>13</v>
      </c>
    </row>
    <row r="16" spans="1:11" x14ac:dyDescent="0.3">
      <c r="A16" s="6" t="s">
        <v>18</v>
      </c>
      <c r="B16" s="35" t="s">
        <v>19</v>
      </c>
      <c r="C16" s="6" t="s">
        <v>20</v>
      </c>
      <c r="D16" s="6" t="s">
        <v>21</v>
      </c>
      <c r="E16" s="50">
        <v>56</v>
      </c>
      <c r="F16" s="6" t="s">
        <v>22</v>
      </c>
      <c r="G16" s="6" t="s">
        <v>23</v>
      </c>
      <c r="H16" s="6" t="s">
        <v>24</v>
      </c>
      <c r="I16" s="6" t="s">
        <v>25</v>
      </c>
      <c r="J16" s="50">
        <v>23</v>
      </c>
      <c r="K16" s="6" t="s">
        <v>13</v>
      </c>
    </row>
    <row r="17" spans="1:11" x14ac:dyDescent="0.3">
      <c r="A17" s="6" t="s">
        <v>26</v>
      </c>
      <c r="B17" s="35" t="s">
        <v>27</v>
      </c>
      <c r="C17" s="6" t="s">
        <v>24</v>
      </c>
      <c r="D17" s="6" t="s">
        <v>25</v>
      </c>
      <c r="E17" s="50">
        <v>69</v>
      </c>
      <c r="F17" s="6" t="s">
        <v>31</v>
      </c>
      <c r="G17" s="6" t="s">
        <v>23</v>
      </c>
      <c r="H17" s="6" t="s">
        <v>24</v>
      </c>
      <c r="I17" s="6" t="s">
        <v>25</v>
      </c>
      <c r="J17" s="50">
        <v>28</v>
      </c>
      <c r="K17" s="6" t="s">
        <v>13</v>
      </c>
    </row>
    <row r="18" spans="1:11" x14ac:dyDescent="0.3">
      <c r="A18" s="6" t="s">
        <v>26</v>
      </c>
      <c r="B18" s="35" t="s">
        <v>27</v>
      </c>
      <c r="G18" s="6" t="s">
        <v>23</v>
      </c>
      <c r="H18" s="6" t="s">
        <v>24</v>
      </c>
      <c r="I18" s="6" t="s">
        <v>25</v>
      </c>
      <c r="J18" s="50">
        <v>45</v>
      </c>
      <c r="K18" s="6" t="s">
        <v>13</v>
      </c>
    </row>
    <row r="19" spans="1:11" x14ac:dyDescent="0.3">
      <c r="A19" s="6" t="s">
        <v>26</v>
      </c>
      <c r="B19" s="35" t="s">
        <v>27</v>
      </c>
      <c r="G19" s="6" t="s">
        <v>23</v>
      </c>
      <c r="H19" s="6" t="s">
        <v>20</v>
      </c>
      <c r="I19" s="6" t="s">
        <v>25</v>
      </c>
      <c r="J19" s="50">
        <v>27</v>
      </c>
      <c r="K19" s="6" t="s">
        <v>13</v>
      </c>
    </row>
    <row r="20" spans="1:11" x14ac:dyDescent="0.3">
      <c r="A20" s="6" t="s">
        <v>26</v>
      </c>
      <c r="B20" s="35" t="s">
        <v>27</v>
      </c>
      <c r="G20" s="6" t="s">
        <v>23</v>
      </c>
      <c r="H20" s="6" t="s">
        <v>24</v>
      </c>
      <c r="I20" s="6" t="s">
        <v>25</v>
      </c>
      <c r="J20" s="50">
        <v>24</v>
      </c>
      <c r="K20" s="6" t="s">
        <v>13</v>
      </c>
    </row>
    <row r="21" spans="1:11" x14ac:dyDescent="0.3">
      <c r="A21" s="6" t="s">
        <v>28</v>
      </c>
      <c r="B21" s="35" t="s">
        <v>29</v>
      </c>
      <c r="C21" s="6" t="s">
        <v>30</v>
      </c>
      <c r="D21" s="6" t="s">
        <v>25</v>
      </c>
      <c r="E21" s="50">
        <v>28</v>
      </c>
      <c r="F21" s="6" t="s">
        <v>31</v>
      </c>
      <c r="G21" s="6" t="s">
        <v>23</v>
      </c>
      <c r="H21" s="6" t="s">
        <v>24</v>
      </c>
      <c r="I21" s="6" t="s">
        <v>25</v>
      </c>
      <c r="J21" s="50">
        <v>39</v>
      </c>
      <c r="K21" s="6" t="s">
        <v>13</v>
      </c>
    </row>
    <row r="22" spans="1:11" x14ac:dyDescent="0.3">
      <c r="A22" s="6" t="s">
        <v>32</v>
      </c>
      <c r="B22" s="35" t="s">
        <v>33</v>
      </c>
      <c r="C22" s="6" t="s">
        <v>30</v>
      </c>
      <c r="D22" s="6" t="s">
        <v>25</v>
      </c>
      <c r="E22" s="50">
        <v>24</v>
      </c>
      <c r="F22" s="6" t="s">
        <v>31</v>
      </c>
      <c r="G22" s="6" t="s">
        <v>23</v>
      </c>
      <c r="H22" s="6" t="s">
        <v>24</v>
      </c>
      <c r="I22" s="6" t="s">
        <v>25</v>
      </c>
      <c r="J22" s="50">
        <v>33</v>
      </c>
      <c r="K22" s="6" t="s">
        <v>13</v>
      </c>
    </row>
    <row r="23" spans="1:11" x14ac:dyDescent="0.3">
      <c r="A23" s="6" t="s">
        <v>34</v>
      </c>
      <c r="B23" s="35" t="s">
        <v>35</v>
      </c>
      <c r="C23" s="6" t="s">
        <v>30</v>
      </c>
      <c r="D23" s="6" t="s">
        <v>25</v>
      </c>
      <c r="E23" s="50">
        <v>27</v>
      </c>
      <c r="F23" s="6" t="s">
        <v>22</v>
      </c>
      <c r="G23" s="6" t="s">
        <v>23</v>
      </c>
      <c r="H23" s="6" t="s">
        <v>24</v>
      </c>
      <c r="I23" s="6" t="s">
        <v>25</v>
      </c>
      <c r="J23" s="50">
        <v>34</v>
      </c>
      <c r="K23" s="6" t="s">
        <v>13</v>
      </c>
    </row>
    <row r="24" spans="1:11" x14ac:dyDescent="0.3">
      <c r="A24" s="6" t="s">
        <v>36</v>
      </c>
      <c r="B24" s="35" t="s">
        <v>37</v>
      </c>
      <c r="C24" s="6" t="s">
        <v>30</v>
      </c>
      <c r="D24" s="6" t="s">
        <v>25</v>
      </c>
      <c r="E24" s="50">
        <v>39</v>
      </c>
      <c r="F24" s="6" t="s">
        <v>41</v>
      </c>
      <c r="G24" s="6" t="s">
        <v>23</v>
      </c>
      <c r="H24" s="6" t="s">
        <v>24</v>
      </c>
      <c r="I24" s="6" t="s">
        <v>25</v>
      </c>
      <c r="J24" s="50">
        <v>37</v>
      </c>
      <c r="K24" s="6" t="s">
        <v>13</v>
      </c>
    </row>
    <row r="25" spans="1:11" x14ac:dyDescent="0.3">
      <c r="A25" s="6" t="s">
        <v>36</v>
      </c>
      <c r="B25" s="35" t="s">
        <v>37</v>
      </c>
      <c r="G25" s="6" t="s">
        <v>23</v>
      </c>
      <c r="H25" s="6" t="s">
        <v>30</v>
      </c>
      <c r="I25" s="6" t="s">
        <v>25</v>
      </c>
      <c r="J25" s="50">
        <v>61</v>
      </c>
      <c r="K25" s="6" t="s">
        <v>13</v>
      </c>
    </row>
    <row r="26" spans="1:11" x14ac:dyDescent="0.3">
      <c r="A26" s="6" t="s">
        <v>36</v>
      </c>
      <c r="B26" s="35" t="s">
        <v>37</v>
      </c>
      <c r="G26" s="6" t="s">
        <v>23</v>
      </c>
      <c r="H26" s="6" t="s">
        <v>24</v>
      </c>
      <c r="I26" s="6" t="s">
        <v>25</v>
      </c>
      <c r="J26" s="50">
        <v>37</v>
      </c>
      <c r="K26" s="6" t="s">
        <v>13</v>
      </c>
    </row>
    <row r="27" spans="1:11" x14ac:dyDescent="0.3">
      <c r="A27" s="6" t="s">
        <v>38</v>
      </c>
      <c r="B27" s="35" t="s">
        <v>39</v>
      </c>
      <c r="C27" s="6" t="s">
        <v>40</v>
      </c>
      <c r="D27" s="6" t="s">
        <v>25</v>
      </c>
      <c r="E27" s="50">
        <v>22</v>
      </c>
      <c r="F27" s="6" t="s">
        <v>41</v>
      </c>
      <c r="G27" s="6" t="s">
        <v>23</v>
      </c>
      <c r="H27" s="6" t="s">
        <v>42</v>
      </c>
      <c r="I27" s="6" t="s">
        <v>25</v>
      </c>
      <c r="J27" s="50">
        <v>26</v>
      </c>
      <c r="K27" s="6" t="s">
        <v>63</v>
      </c>
    </row>
    <row r="28" spans="1:11" x14ac:dyDescent="0.3">
      <c r="A28" s="6" t="s">
        <v>43</v>
      </c>
      <c r="B28" s="35" t="s">
        <v>44</v>
      </c>
      <c r="C28" s="6" t="s">
        <v>24</v>
      </c>
      <c r="D28" s="6" t="s">
        <v>25</v>
      </c>
      <c r="E28" s="50">
        <v>31</v>
      </c>
      <c r="F28" s="6" t="s">
        <v>31</v>
      </c>
      <c r="G28" s="6" t="s">
        <v>23</v>
      </c>
      <c r="H28" s="6" t="s">
        <v>24</v>
      </c>
      <c r="I28" s="6" t="s">
        <v>21</v>
      </c>
      <c r="J28" s="50">
        <v>27</v>
      </c>
      <c r="K28" s="6" t="s">
        <v>63</v>
      </c>
    </row>
    <row r="29" spans="1:11" x14ac:dyDescent="0.3">
      <c r="A29" s="6" t="s">
        <v>45</v>
      </c>
      <c r="B29" s="35" t="s">
        <v>46</v>
      </c>
      <c r="C29" s="6" t="s">
        <v>24</v>
      </c>
      <c r="D29" s="6" t="s">
        <v>25</v>
      </c>
      <c r="E29" s="50">
        <v>37</v>
      </c>
      <c r="F29" s="6" t="s">
        <v>31</v>
      </c>
      <c r="G29" s="6" t="s">
        <v>23</v>
      </c>
      <c r="H29" s="6" t="s">
        <v>24</v>
      </c>
      <c r="I29" s="6" t="s">
        <v>25</v>
      </c>
      <c r="J29" s="50">
        <v>32</v>
      </c>
      <c r="K29" s="6" t="s">
        <v>13</v>
      </c>
    </row>
    <row r="30" spans="1:11" x14ac:dyDescent="0.3">
      <c r="A30" s="6" t="s">
        <v>45</v>
      </c>
      <c r="B30" s="35" t="s">
        <v>46</v>
      </c>
      <c r="G30" s="6" t="s">
        <v>23</v>
      </c>
      <c r="H30" s="6" t="s">
        <v>20</v>
      </c>
      <c r="I30" s="6" t="s">
        <v>21</v>
      </c>
      <c r="J30" s="50">
        <v>48</v>
      </c>
      <c r="K30" s="6" t="s">
        <v>13</v>
      </c>
    </row>
    <row r="31" spans="1:11" x14ac:dyDescent="0.3">
      <c r="A31" s="6" t="s">
        <v>47</v>
      </c>
      <c r="B31" s="35" t="s">
        <v>48</v>
      </c>
      <c r="C31" s="6" t="s">
        <v>30</v>
      </c>
      <c r="D31" s="6" t="s">
        <v>25</v>
      </c>
      <c r="E31" s="50">
        <v>40</v>
      </c>
      <c r="F31" s="6" t="s">
        <v>31</v>
      </c>
      <c r="G31" s="6" t="s">
        <v>23</v>
      </c>
      <c r="H31" s="6" t="s">
        <v>24</v>
      </c>
      <c r="I31" s="6" t="s">
        <v>25</v>
      </c>
      <c r="J31" s="50">
        <v>38</v>
      </c>
      <c r="K31" s="6" t="s">
        <v>63</v>
      </c>
    </row>
    <row r="32" spans="1:11" x14ac:dyDescent="0.3">
      <c r="A32" s="6" t="s">
        <v>47</v>
      </c>
      <c r="B32" s="35" t="s">
        <v>48</v>
      </c>
      <c r="G32" s="6" t="s">
        <v>23</v>
      </c>
      <c r="H32" s="6" t="s">
        <v>42</v>
      </c>
      <c r="I32" s="6" t="s">
        <v>25</v>
      </c>
      <c r="J32" s="50">
        <v>33</v>
      </c>
      <c r="K32" s="6" t="s">
        <v>63</v>
      </c>
    </row>
    <row r="33" spans="1:11" x14ac:dyDescent="0.3">
      <c r="A33" s="6" t="s">
        <v>47</v>
      </c>
      <c r="B33" s="35" t="s">
        <v>48</v>
      </c>
      <c r="G33" s="6" t="s">
        <v>23</v>
      </c>
      <c r="H33" s="6" t="s">
        <v>24</v>
      </c>
      <c r="I33" s="6" t="s">
        <v>25</v>
      </c>
      <c r="J33" s="50">
        <v>27</v>
      </c>
      <c r="K33" s="6" t="s">
        <v>63</v>
      </c>
    </row>
    <row r="34" spans="1:11" x14ac:dyDescent="0.3">
      <c r="A34" s="6" t="s">
        <v>49</v>
      </c>
      <c r="B34" s="35" t="s">
        <v>50</v>
      </c>
      <c r="C34" s="6" t="s">
        <v>24</v>
      </c>
      <c r="D34" s="6" t="s">
        <v>25</v>
      </c>
      <c r="E34" s="50">
        <v>27</v>
      </c>
      <c r="F34" s="6" t="s">
        <v>55</v>
      </c>
      <c r="G34" s="6" t="s">
        <v>23</v>
      </c>
      <c r="H34" s="6" t="s">
        <v>24</v>
      </c>
      <c r="I34" s="6" t="s">
        <v>25</v>
      </c>
      <c r="J34" s="50">
        <v>30</v>
      </c>
      <c r="K34" s="6" t="s">
        <v>63</v>
      </c>
    </row>
    <row r="35" spans="1:11" x14ac:dyDescent="0.3">
      <c r="A35" s="6" t="s">
        <v>49</v>
      </c>
      <c r="B35" s="35" t="s">
        <v>50</v>
      </c>
      <c r="G35" s="6" t="s">
        <v>23</v>
      </c>
      <c r="H35" s="6" t="s">
        <v>30</v>
      </c>
      <c r="I35" s="6" t="s">
        <v>25</v>
      </c>
      <c r="J35" s="50">
        <v>31</v>
      </c>
      <c r="K35" s="6" t="s">
        <v>63</v>
      </c>
    </row>
    <row r="36" spans="1:11" x14ac:dyDescent="0.3">
      <c r="A36" s="6" t="s">
        <v>51</v>
      </c>
      <c r="B36" s="35" t="s">
        <v>52</v>
      </c>
      <c r="C36" s="6" t="s">
        <v>24</v>
      </c>
      <c r="D36" s="6" t="s">
        <v>25</v>
      </c>
      <c r="E36" s="50">
        <v>39</v>
      </c>
      <c r="F36" s="6" t="s">
        <v>31</v>
      </c>
      <c r="G36" s="6" t="s">
        <v>23</v>
      </c>
      <c r="H36" s="6" t="s">
        <v>24</v>
      </c>
      <c r="I36" s="6" t="s">
        <v>25</v>
      </c>
      <c r="J36" s="50">
        <v>31</v>
      </c>
      <c r="K36" s="6" t="s">
        <v>63</v>
      </c>
    </row>
    <row r="37" spans="1:11" x14ac:dyDescent="0.3">
      <c r="A37" s="6" t="s">
        <v>51</v>
      </c>
      <c r="B37" s="35" t="s">
        <v>52</v>
      </c>
      <c r="G37" s="6" t="s">
        <v>23</v>
      </c>
      <c r="H37" s="6" t="s">
        <v>24</v>
      </c>
      <c r="I37" s="6" t="s">
        <v>25</v>
      </c>
      <c r="J37" s="50">
        <v>37</v>
      </c>
      <c r="K37" s="6" t="s">
        <v>63</v>
      </c>
    </row>
    <row r="38" spans="1:11" x14ac:dyDescent="0.3">
      <c r="A38" s="6" t="s">
        <v>51</v>
      </c>
      <c r="B38" s="35" t="s">
        <v>52</v>
      </c>
      <c r="G38" s="6" t="s">
        <v>23</v>
      </c>
      <c r="H38" s="6" t="s">
        <v>24</v>
      </c>
      <c r="I38" s="6" t="s">
        <v>25</v>
      </c>
      <c r="J38" s="50">
        <v>28</v>
      </c>
      <c r="K38" s="6" t="s">
        <v>63</v>
      </c>
    </row>
    <row r="39" spans="1:11" x14ac:dyDescent="0.3">
      <c r="A39" s="6" t="s">
        <v>53</v>
      </c>
      <c r="B39" s="35" t="s">
        <v>54</v>
      </c>
      <c r="C39" s="6" t="s">
        <v>24</v>
      </c>
      <c r="D39" s="6" t="s">
        <v>25</v>
      </c>
      <c r="E39" s="50">
        <v>32</v>
      </c>
      <c r="F39" s="6" t="s">
        <v>55</v>
      </c>
      <c r="G39" s="6" t="s">
        <v>23</v>
      </c>
      <c r="H39" s="6" t="s">
        <v>24</v>
      </c>
      <c r="I39" s="6" t="s">
        <v>25</v>
      </c>
      <c r="J39" s="50">
        <v>52</v>
      </c>
      <c r="K39" s="6" t="s">
        <v>63</v>
      </c>
    </row>
    <row r="40" spans="1:11" x14ac:dyDescent="0.3">
      <c r="A40" s="6" t="s">
        <v>56</v>
      </c>
      <c r="B40" s="35" t="s">
        <v>57</v>
      </c>
      <c r="C40" s="6" t="s">
        <v>24</v>
      </c>
      <c r="D40" s="6" t="s">
        <v>25</v>
      </c>
      <c r="E40" s="50">
        <v>34</v>
      </c>
      <c r="F40" s="6" t="s">
        <v>62</v>
      </c>
      <c r="G40" s="6" t="s">
        <v>23</v>
      </c>
      <c r="H40" s="6" t="s">
        <v>24</v>
      </c>
      <c r="I40" s="6" t="s">
        <v>25</v>
      </c>
      <c r="J40" s="50">
        <v>31</v>
      </c>
      <c r="K40" s="6" t="s">
        <v>63</v>
      </c>
    </row>
    <row r="41" spans="1:11" x14ac:dyDescent="0.3">
      <c r="A41" s="6" t="s">
        <v>56</v>
      </c>
      <c r="B41" s="35" t="s">
        <v>57</v>
      </c>
      <c r="G41" s="6" t="s">
        <v>23</v>
      </c>
      <c r="H41" s="6" t="s">
        <v>30</v>
      </c>
      <c r="I41" s="6" t="s">
        <v>25</v>
      </c>
      <c r="J41" s="50">
        <v>32</v>
      </c>
      <c r="K41" s="6" t="s">
        <v>63</v>
      </c>
    </row>
    <row r="42" spans="1:11" x14ac:dyDescent="0.3">
      <c r="A42" s="6" t="s">
        <v>58</v>
      </c>
      <c r="B42" s="35" t="s">
        <v>59</v>
      </c>
      <c r="C42" s="6" t="s">
        <v>24</v>
      </c>
      <c r="D42" s="6" t="s">
        <v>25</v>
      </c>
      <c r="E42" s="50">
        <v>41</v>
      </c>
      <c r="F42" s="6" t="s">
        <v>31</v>
      </c>
      <c r="G42" s="6" t="s">
        <v>23</v>
      </c>
      <c r="H42" s="6" t="s">
        <v>24</v>
      </c>
      <c r="I42" s="6" t="s">
        <v>25</v>
      </c>
      <c r="J42" s="50">
        <v>38</v>
      </c>
      <c r="K42" s="6" t="s">
        <v>63</v>
      </c>
    </row>
    <row r="43" spans="1:11" x14ac:dyDescent="0.3">
      <c r="A43" s="6" t="s">
        <v>60</v>
      </c>
      <c r="B43" s="35" t="s">
        <v>61</v>
      </c>
      <c r="C43" s="6" t="s">
        <v>24</v>
      </c>
      <c r="D43" s="6" t="s">
        <v>25</v>
      </c>
      <c r="E43" s="50">
        <v>49</v>
      </c>
      <c r="F43" s="6" t="s">
        <v>55</v>
      </c>
      <c r="G43" s="6" t="s">
        <v>23</v>
      </c>
      <c r="H43" s="6" t="s">
        <v>24</v>
      </c>
      <c r="I43" s="6" t="s">
        <v>25</v>
      </c>
      <c r="J43" s="50">
        <v>32</v>
      </c>
      <c r="K43" s="6" t="s">
        <v>63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F66A-DD64-4004-8CFF-49B6EF413163}">
  <dimension ref="A1:G14"/>
  <sheetViews>
    <sheetView workbookViewId="0">
      <selection activeCell="C7" sqref="C7"/>
    </sheetView>
  </sheetViews>
  <sheetFormatPr defaultRowHeight="15" x14ac:dyDescent="0.25"/>
  <cols>
    <col min="1" max="1" width="25.5703125" bestFit="1" customWidth="1"/>
    <col min="2" max="2" width="24.5703125" style="5" bestFit="1" customWidth="1"/>
    <col min="6" max="6" width="13.140625" bestFit="1" customWidth="1"/>
    <col min="7" max="7" width="23" bestFit="1" customWidth="1"/>
  </cols>
  <sheetData>
    <row r="1" spans="1:7" ht="21" x14ac:dyDescent="0.35">
      <c r="A1" s="32" t="s">
        <v>73</v>
      </c>
      <c r="B1" s="32"/>
      <c r="C1" s="32"/>
      <c r="D1" s="32"/>
      <c r="E1" s="32"/>
      <c r="F1" s="32"/>
      <c r="G1" s="32"/>
    </row>
    <row r="3" spans="1:7" x14ac:dyDescent="0.25">
      <c r="A3" s="38" t="s">
        <v>66</v>
      </c>
      <c r="B3" s="37" t="s">
        <v>74</v>
      </c>
    </row>
    <row r="4" spans="1:7" x14ac:dyDescent="0.25">
      <c r="A4" s="3" t="s">
        <v>63</v>
      </c>
      <c r="B4" s="19">
        <v>15</v>
      </c>
    </row>
    <row r="5" spans="1:7" x14ac:dyDescent="0.25">
      <c r="A5" s="3" t="s">
        <v>13</v>
      </c>
      <c r="B5" s="19">
        <v>25</v>
      </c>
    </row>
    <row r="6" spans="1:7" x14ac:dyDescent="0.25">
      <c r="A6" s="39" t="s">
        <v>65</v>
      </c>
      <c r="B6" s="40">
        <v>40</v>
      </c>
      <c r="C6" t="s">
        <v>76</v>
      </c>
    </row>
    <row r="7" spans="1:7" ht="15.75" thickBot="1" x14ac:dyDescent="0.3"/>
    <row r="8" spans="1:7" ht="15.75" thickBot="1" x14ac:dyDescent="0.3">
      <c r="A8" s="33" t="s">
        <v>67</v>
      </c>
      <c r="B8" s="33" t="s">
        <v>74</v>
      </c>
    </row>
    <row r="9" spans="1:7" x14ac:dyDescent="0.25">
      <c r="A9" s="3" t="s">
        <v>31</v>
      </c>
      <c r="B9" s="4">
        <v>10</v>
      </c>
    </row>
    <row r="10" spans="1:7" x14ac:dyDescent="0.25">
      <c r="A10" s="3" t="s">
        <v>41</v>
      </c>
      <c r="B10" s="4">
        <v>2</v>
      </c>
    </row>
    <row r="11" spans="1:7" x14ac:dyDescent="0.25">
      <c r="A11" s="3" t="s">
        <v>62</v>
      </c>
      <c r="B11" s="4">
        <v>1</v>
      </c>
    </row>
    <row r="12" spans="1:7" x14ac:dyDescent="0.25">
      <c r="A12" s="3" t="s">
        <v>55</v>
      </c>
      <c r="B12" s="4">
        <v>4</v>
      </c>
    </row>
    <row r="13" spans="1:7" ht="15.75" thickBot="1" x14ac:dyDescent="0.3">
      <c r="A13" s="3" t="s">
        <v>22</v>
      </c>
      <c r="B13" s="4">
        <v>2</v>
      </c>
    </row>
    <row r="14" spans="1:7" ht="15.75" thickBot="1" x14ac:dyDescent="0.3">
      <c r="A14" s="25" t="s">
        <v>65</v>
      </c>
      <c r="B14" s="34">
        <v>19</v>
      </c>
      <c r="C14" t="s">
        <v>75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4F6DC-1D70-4B1F-87DB-68169CE88ACA}">
  <dimension ref="A1:M43"/>
  <sheetViews>
    <sheetView workbookViewId="0">
      <selection activeCell="B29" sqref="B29"/>
    </sheetView>
  </sheetViews>
  <sheetFormatPr defaultRowHeight="15.75" x14ac:dyDescent="0.3"/>
  <cols>
    <col min="1" max="1" width="12.85546875" customWidth="1"/>
    <col min="2" max="2" width="12.28515625" style="1" customWidth="1"/>
    <col min="3" max="3" width="14.5703125" style="1" customWidth="1"/>
    <col min="5" max="5" width="11.7109375" customWidth="1"/>
    <col min="6" max="6" width="12.28515625" style="6" customWidth="1"/>
    <col min="7" max="7" width="14.5703125" style="6" customWidth="1"/>
    <col min="10" max="10" width="18.28515625" bestFit="1" customWidth="1"/>
    <col min="11" max="11" width="16.28515625" style="18" bestFit="1" customWidth="1"/>
    <col min="12" max="12" width="5.5703125" style="18" bestFit="1" customWidth="1"/>
    <col min="13" max="13" width="11.28515625" style="18" bestFit="1" customWidth="1"/>
  </cols>
  <sheetData>
    <row r="1" spans="1:13" ht="21" x14ac:dyDescent="0.35">
      <c r="A1" s="32" t="s">
        <v>77</v>
      </c>
      <c r="B1" s="32"/>
      <c r="C1" s="32"/>
      <c r="D1" s="32"/>
      <c r="E1" s="32"/>
      <c r="F1" s="32"/>
      <c r="G1" s="32"/>
    </row>
    <row r="2" spans="1:13" ht="16.5" thickBot="1" x14ac:dyDescent="0.35"/>
    <row r="3" spans="1:13" ht="16.5" thickBot="1" x14ac:dyDescent="0.35">
      <c r="A3" s="7" t="s">
        <v>0</v>
      </c>
      <c r="B3" s="11" t="s">
        <v>2</v>
      </c>
      <c r="C3" s="11" t="s">
        <v>3</v>
      </c>
      <c r="E3" s="15" t="s">
        <v>0</v>
      </c>
      <c r="F3" s="13" t="s">
        <v>7</v>
      </c>
      <c r="G3" s="13" t="s">
        <v>8</v>
      </c>
      <c r="J3" s="7" t="s">
        <v>68</v>
      </c>
      <c r="K3" s="7" t="s">
        <v>69</v>
      </c>
      <c r="L3" s="7"/>
      <c r="M3" s="7"/>
    </row>
    <row r="4" spans="1:13" x14ac:dyDescent="0.3">
      <c r="A4" s="8" t="s">
        <v>11</v>
      </c>
      <c r="B4" s="10" t="s">
        <v>24</v>
      </c>
      <c r="C4" s="10" t="s">
        <v>25</v>
      </c>
      <c r="E4" s="16" t="s">
        <v>11</v>
      </c>
      <c r="F4" s="14" t="s">
        <v>24</v>
      </c>
      <c r="G4" s="14" t="s">
        <v>25</v>
      </c>
      <c r="J4" s="7" t="s">
        <v>64</v>
      </c>
      <c r="K4" s="7" t="s">
        <v>21</v>
      </c>
      <c r="L4" s="7" t="s">
        <v>25</v>
      </c>
      <c r="M4" s="7" t="s">
        <v>65</v>
      </c>
    </row>
    <row r="5" spans="1:13" x14ac:dyDescent="0.3">
      <c r="A5" s="8" t="s">
        <v>14</v>
      </c>
      <c r="B5" s="10" t="s">
        <v>24</v>
      </c>
      <c r="C5" s="10" t="s">
        <v>25</v>
      </c>
      <c r="E5" s="16" t="s">
        <v>11</v>
      </c>
      <c r="F5" s="14" t="s">
        <v>24</v>
      </c>
      <c r="G5" s="14" t="s">
        <v>25</v>
      </c>
      <c r="J5" s="20" t="s">
        <v>20</v>
      </c>
      <c r="K5" s="19">
        <v>1</v>
      </c>
      <c r="L5" s="19"/>
      <c r="M5" s="21">
        <v>1</v>
      </c>
    </row>
    <row r="6" spans="1:13" x14ac:dyDescent="0.3">
      <c r="A6" s="8" t="s">
        <v>16</v>
      </c>
      <c r="B6" s="10" t="s">
        <v>24</v>
      </c>
      <c r="C6" s="10" t="s">
        <v>25</v>
      </c>
      <c r="E6" s="16" t="s">
        <v>11</v>
      </c>
      <c r="F6" s="14" t="s">
        <v>24</v>
      </c>
      <c r="G6" s="14" t="s">
        <v>25</v>
      </c>
      <c r="J6" s="20" t="s">
        <v>30</v>
      </c>
      <c r="K6" s="19"/>
      <c r="L6" s="19">
        <v>5</v>
      </c>
      <c r="M6" s="21">
        <v>5</v>
      </c>
    </row>
    <row r="7" spans="1:13" x14ac:dyDescent="0.3">
      <c r="A7" s="8" t="s">
        <v>18</v>
      </c>
      <c r="B7" s="10" t="s">
        <v>20</v>
      </c>
      <c r="C7" s="10" t="s">
        <v>21</v>
      </c>
      <c r="E7" s="16" t="s">
        <v>14</v>
      </c>
      <c r="F7" s="14" t="s">
        <v>42</v>
      </c>
      <c r="G7" s="14" t="s">
        <v>25</v>
      </c>
      <c r="J7" s="20" t="s">
        <v>40</v>
      </c>
      <c r="K7" s="19"/>
      <c r="L7" s="19">
        <v>1</v>
      </c>
      <c r="M7" s="21">
        <v>1</v>
      </c>
    </row>
    <row r="8" spans="1:13" ht="16.5" thickBot="1" x14ac:dyDescent="0.35">
      <c r="A8" s="8" t="s">
        <v>26</v>
      </c>
      <c r="B8" s="10" t="s">
        <v>24</v>
      </c>
      <c r="C8" s="10" t="s">
        <v>25</v>
      </c>
      <c r="E8" s="16" t="s">
        <v>14</v>
      </c>
      <c r="F8" s="14" t="s">
        <v>24</v>
      </c>
      <c r="G8" s="14" t="s">
        <v>25</v>
      </c>
      <c r="J8" s="22" t="s">
        <v>24</v>
      </c>
      <c r="K8" s="23"/>
      <c r="L8" s="23">
        <v>12</v>
      </c>
      <c r="M8" s="24">
        <v>12</v>
      </c>
    </row>
    <row r="9" spans="1:13" ht="16.5" thickBot="1" x14ac:dyDescent="0.35">
      <c r="A9" s="8" t="s">
        <v>28</v>
      </c>
      <c r="B9" s="10" t="s">
        <v>30</v>
      </c>
      <c r="C9" s="10" t="s">
        <v>25</v>
      </c>
      <c r="E9" s="16" t="s">
        <v>16</v>
      </c>
      <c r="F9" s="14" t="s">
        <v>24</v>
      </c>
      <c r="G9" s="14" t="s">
        <v>25</v>
      </c>
      <c r="J9" s="25" t="s">
        <v>65</v>
      </c>
      <c r="K9" s="26">
        <v>1</v>
      </c>
      <c r="L9" s="26">
        <v>18</v>
      </c>
      <c r="M9" s="27">
        <v>19</v>
      </c>
    </row>
    <row r="10" spans="1:13" x14ac:dyDescent="0.3">
      <c r="A10" s="8" t="s">
        <v>32</v>
      </c>
      <c r="B10" s="10" t="s">
        <v>30</v>
      </c>
      <c r="C10" s="10" t="s">
        <v>25</v>
      </c>
      <c r="E10" s="16" t="s">
        <v>16</v>
      </c>
      <c r="F10" s="14" t="s">
        <v>30</v>
      </c>
      <c r="G10" s="14" t="s">
        <v>25</v>
      </c>
    </row>
    <row r="11" spans="1:13" ht="16.5" thickBot="1" x14ac:dyDescent="0.35">
      <c r="A11" s="8" t="s">
        <v>34</v>
      </c>
      <c r="B11" s="10" t="s">
        <v>30</v>
      </c>
      <c r="C11" s="10" t="s">
        <v>25</v>
      </c>
      <c r="E11" s="16" t="s">
        <v>16</v>
      </c>
      <c r="F11" s="14" t="s">
        <v>24</v>
      </c>
      <c r="G11" s="14" t="s">
        <v>25</v>
      </c>
    </row>
    <row r="12" spans="1:13" ht="16.5" thickBot="1" x14ac:dyDescent="0.35">
      <c r="A12" s="8" t="s">
        <v>36</v>
      </c>
      <c r="B12" s="10" t="s">
        <v>30</v>
      </c>
      <c r="C12" s="10" t="s">
        <v>25</v>
      </c>
      <c r="E12" s="16" t="s">
        <v>16</v>
      </c>
      <c r="F12" s="14" t="s">
        <v>20</v>
      </c>
      <c r="G12" s="14" t="s">
        <v>25</v>
      </c>
      <c r="J12" s="15" t="s">
        <v>70</v>
      </c>
      <c r="K12" s="28" t="s">
        <v>69</v>
      </c>
      <c r="L12" s="28"/>
      <c r="M12" s="15"/>
    </row>
    <row r="13" spans="1:13" x14ac:dyDescent="0.3">
      <c r="A13" s="8" t="s">
        <v>38</v>
      </c>
      <c r="B13" s="10" t="s">
        <v>40</v>
      </c>
      <c r="C13" s="10" t="s">
        <v>25</v>
      </c>
      <c r="E13" s="16" t="s">
        <v>16</v>
      </c>
      <c r="F13" s="14" t="s">
        <v>24</v>
      </c>
      <c r="G13" s="14" t="s">
        <v>25</v>
      </c>
      <c r="J13" s="15" t="s">
        <v>71</v>
      </c>
      <c r="K13" s="13" t="s">
        <v>21</v>
      </c>
      <c r="L13" s="13" t="s">
        <v>25</v>
      </c>
      <c r="M13" s="15" t="s">
        <v>65</v>
      </c>
    </row>
    <row r="14" spans="1:13" x14ac:dyDescent="0.3">
      <c r="A14" s="8" t="s">
        <v>43</v>
      </c>
      <c r="B14" s="10" t="s">
        <v>24</v>
      </c>
      <c r="C14" s="10" t="s">
        <v>25</v>
      </c>
      <c r="E14" s="16" t="s">
        <v>16</v>
      </c>
      <c r="F14" s="14" t="s">
        <v>24</v>
      </c>
      <c r="G14" s="14" t="s">
        <v>25</v>
      </c>
      <c r="J14" s="20" t="s">
        <v>20</v>
      </c>
      <c r="K14" s="19">
        <v>1</v>
      </c>
      <c r="L14" s="19">
        <v>2</v>
      </c>
      <c r="M14" s="21">
        <v>3</v>
      </c>
    </row>
    <row r="15" spans="1:13" x14ac:dyDescent="0.3">
      <c r="A15" s="8" t="s">
        <v>45</v>
      </c>
      <c r="B15" s="10" t="s">
        <v>24</v>
      </c>
      <c r="C15" s="10" t="s">
        <v>25</v>
      </c>
      <c r="E15" s="16" t="s">
        <v>16</v>
      </c>
      <c r="F15" s="14" t="s">
        <v>24</v>
      </c>
      <c r="G15" s="14" t="s">
        <v>21</v>
      </c>
      <c r="J15" s="20" t="s">
        <v>30</v>
      </c>
      <c r="K15" s="19"/>
      <c r="L15" s="19">
        <v>4</v>
      </c>
      <c r="M15" s="21">
        <v>4</v>
      </c>
    </row>
    <row r="16" spans="1:13" x14ac:dyDescent="0.3">
      <c r="A16" s="8" t="s">
        <v>47</v>
      </c>
      <c r="B16" s="10" t="s">
        <v>30</v>
      </c>
      <c r="C16" s="10" t="s">
        <v>25</v>
      </c>
      <c r="E16" s="16" t="s">
        <v>18</v>
      </c>
      <c r="F16" s="14" t="s">
        <v>24</v>
      </c>
      <c r="G16" s="14" t="s">
        <v>25</v>
      </c>
      <c r="J16" s="20" t="s">
        <v>42</v>
      </c>
      <c r="K16" s="19"/>
      <c r="L16" s="19">
        <v>3</v>
      </c>
      <c r="M16" s="21">
        <v>3</v>
      </c>
    </row>
    <row r="17" spans="1:13" ht="16.5" thickBot="1" x14ac:dyDescent="0.35">
      <c r="A17" s="8" t="s">
        <v>49</v>
      </c>
      <c r="B17" s="10" t="s">
        <v>24</v>
      </c>
      <c r="C17" s="10" t="s">
        <v>25</v>
      </c>
      <c r="E17" s="16" t="s">
        <v>26</v>
      </c>
      <c r="F17" s="14" t="s">
        <v>24</v>
      </c>
      <c r="G17" s="14" t="s">
        <v>25</v>
      </c>
      <c r="J17" s="22" t="s">
        <v>24</v>
      </c>
      <c r="K17" s="23">
        <v>2</v>
      </c>
      <c r="L17" s="23">
        <v>28</v>
      </c>
      <c r="M17" s="24">
        <v>30</v>
      </c>
    </row>
    <row r="18" spans="1:13" ht="16.5" thickBot="1" x14ac:dyDescent="0.35">
      <c r="A18" s="8" t="s">
        <v>51</v>
      </c>
      <c r="B18" s="10" t="s">
        <v>24</v>
      </c>
      <c r="C18" s="10" t="s">
        <v>25</v>
      </c>
      <c r="E18" s="16" t="s">
        <v>26</v>
      </c>
      <c r="F18" s="14" t="s">
        <v>24</v>
      </c>
      <c r="G18" s="14" t="s">
        <v>25</v>
      </c>
      <c r="J18" s="29" t="s">
        <v>65</v>
      </c>
      <c r="K18" s="30">
        <v>3</v>
      </c>
      <c r="L18" s="30">
        <v>37</v>
      </c>
      <c r="M18" s="31">
        <v>40</v>
      </c>
    </row>
    <row r="19" spans="1:13" x14ac:dyDescent="0.3">
      <c r="A19" s="8" t="s">
        <v>53</v>
      </c>
      <c r="B19" s="10" t="s">
        <v>24</v>
      </c>
      <c r="C19" s="10" t="s">
        <v>25</v>
      </c>
      <c r="E19" s="16" t="s">
        <v>26</v>
      </c>
      <c r="F19" s="14" t="s">
        <v>20</v>
      </c>
      <c r="G19" s="14" t="s">
        <v>25</v>
      </c>
    </row>
    <row r="20" spans="1:13" x14ac:dyDescent="0.3">
      <c r="A20" s="8" t="s">
        <v>56</v>
      </c>
      <c r="B20" s="10" t="s">
        <v>24</v>
      </c>
      <c r="C20" s="10" t="s">
        <v>25</v>
      </c>
      <c r="E20" s="16" t="s">
        <v>26</v>
      </c>
      <c r="F20" s="14" t="s">
        <v>24</v>
      </c>
      <c r="G20" s="14" t="s">
        <v>25</v>
      </c>
    </row>
    <row r="21" spans="1:13" x14ac:dyDescent="0.3">
      <c r="A21" s="8" t="s">
        <v>58</v>
      </c>
      <c r="B21" s="10" t="s">
        <v>24</v>
      </c>
      <c r="C21" s="10" t="s">
        <v>25</v>
      </c>
      <c r="E21" s="16" t="s">
        <v>28</v>
      </c>
      <c r="F21" s="14" t="s">
        <v>24</v>
      </c>
      <c r="G21" s="14" t="s">
        <v>25</v>
      </c>
    </row>
    <row r="22" spans="1:13" ht="16.5" thickBot="1" x14ac:dyDescent="0.35">
      <c r="A22" s="9" t="s">
        <v>60</v>
      </c>
      <c r="B22" s="10" t="s">
        <v>24</v>
      </c>
      <c r="C22" s="10" t="s">
        <v>25</v>
      </c>
      <c r="E22" s="16" t="s">
        <v>32</v>
      </c>
      <c r="F22" s="14" t="s">
        <v>24</v>
      </c>
      <c r="G22" s="14" t="s">
        <v>25</v>
      </c>
    </row>
    <row r="23" spans="1:13" x14ac:dyDescent="0.3">
      <c r="E23" s="16" t="s">
        <v>34</v>
      </c>
      <c r="F23" s="14" t="s">
        <v>24</v>
      </c>
      <c r="G23" s="14" t="s">
        <v>25</v>
      </c>
    </row>
    <row r="24" spans="1:13" x14ac:dyDescent="0.3">
      <c r="E24" s="16" t="s">
        <v>36</v>
      </c>
      <c r="F24" s="14" t="s">
        <v>24</v>
      </c>
      <c r="G24" s="14" t="s">
        <v>25</v>
      </c>
    </row>
    <row r="25" spans="1:13" x14ac:dyDescent="0.3">
      <c r="E25" s="16" t="s">
        <v>36</v>
      </c>
      <c r="F25" s="14" t="s">
        <v>30</v>
      </c>
      <c r="G25" s="14" t="s">
        <v>25</v>
      </c>
    </row>
    <row r="26" spans="1:13" x14ac:dyDescent="0.3">
      <c r="E26" s="16" t="s">
        <v>36</v>
      </c>
      <c r="F26" s="14" t="s">
        <v>24</v>
      </c>
      <c r="G26" s="14" t="s">
        <v>25</v>
      </c>
    </row>
    <row r="27" spans="1:13" x14ac:dyDescent="0.3">
      <c r="E27" s="16" t="s">
        <v>38</v>
      </c>
      <c r="F27" s="14" t="s">
        <v>42</v>
      </c>
      <c r="G27" s="14" t="s">
        <v>25</v>
      </c>
    </row>
    <row r="28" spans="1:13" x14ac:dyDescent="0.3">
      <c r="E28" s="16" t="s">
        <v>43</v>
      </c>
      <c r="F28" s="14" t="s">
        <v>24</v>
      </c>
      <c r="G28" s="14" t="s">
        <v>21</v>
      </c>
    </row>
    <row r="29" spans="1:13" x14ac:dyDescent="0.3">
      <c r="E29" s="16" t="s">
        <v>45</v>
      </c>
      <c r="F29" s="14" t="s">
        <v>24</v>
      </c>
      <c r="G29" s="14" t="s">
        <v>25</v>
      </c>
    </row>
    <row r="30" spans="1:13" x14ac:dyDescent="0.3">
      <c r="E30" s="16" t="s">
        <v>45</v>
      </c>
      <c r="F30" s="14" t="s">
        <v>20</v>
      </c>
      <c r="G30" s="14" t="s">
        <v>21</v>
      </c>
    </row>
    <row r="31" spans="1:13" x14ac:dyDescent="0.3">
      <c r="E31" s="16" t="s">
        <v>47</v>
      </c>
      <c r="F31" s="14" t="s">
        <v>24</v>
      </c>
      <c r="G31" s="14" t="s">
        <v>25</v>
      </c>
    </row>
    <row r="32" spans="1:13" x14ac:dyDescent="0.3">
      <c r="E32" s="16" t="s">
        <v>47</v>
      </c>
      <c r="F32" s="14" t="s">
        <v>42</v>
      </c>
      <c r="G32" s="14" t="s">
        <v>25</v>
      </c>
    </row>
    <row r="33" spans="5:7" x14ac:dyDescent="0.3">
      <c r="E33" s="16" t="s">
        <v>47</v>
      </c>
      <c r="F33" s="14" t="s">
        <v>24</v>
      </c>
      <c r="G33" s="14" t="s">
        <v>25</v>
      </c>
    </row>
    <row r="34" spans="5:7" x14ac:dyDescent="0.3">
      <c r="E34" s="16" t="s">
        <v>49</v>
      </c>
      <c r="F34" s="14" t="s">
        <v>24</v>
      </c>
      <c r="G34" s="14" t="s">
        <v>25</v>
      </c>
    </row>
    <row r="35" spans="5:7" x14ac:dyDescent="0.3">
      <c r="E35" s="16" t="s">
        <v>49</v>
      </c>
      <c r="F35" s="14" t="s">
        <v>30</v>
      </c>
      <c r="G35" s="14" t="s">
        <v>25</v>
      </c>
    </row>
    <row r="36" spans="5:7" x14ac:dyDescent="0.3">
      <c r="E36" s="16" t="s">
        <v>51</v>
      </c>
      <c r="F36" s="14" t="s">
        <v>24</v>
      </c>
      <c r="G36" s="14" t="s">
        <v>25</v>
      </c>
    </row>
    <row r="37" spans="5:7" x14ac:dyDescent="0.3">
      <c r="E37" s="16" t="s">
        <v>51</v>
      </c>
      <c r="F37" s="14" t="s">
        <v>24</v>
      </c>
      <c r="G37" s="14" t="s">
        <v>25</v>
      </c>
    </row>
    <row r="38" spans="5:7" x14ac:dyDescent="0.3">
      <c r="E38" s="16" t="s">
        <v>51</v>
      </c>
      <c r="F38" s="14" t="s">
        <v>24</v>
      </c>
      <c r="G38" s="14" t="s">
        <v>25</v>
      </c>
    </row>
    <row r="39" spans="5:7" x14ac:dyDescent="0.3">
      <c r="E39" s="16" t="s">
        <v>53</v>
      </c>
      <c r="F39" s="14" t="s">
        <v>24</v>
      </c>
      <c r="G39" s="14" t="s">
        <v>25</v>
      </c>
    </row>
    <row r="40" spans="5:7" x14ac:dyDescent="0.3">
      <c r="E40" s="16" t="s">
        <v>56</v>
      </c>
      <c r="F40" s="14" t="s">
        <v>24</v>
      </c>
      <c r="G40" s="14" t="s">
        <v>25</v>
      </c>
    </row>
    <row r="41" spans="5:7" x14ac:dyDescent="0.3">
      <c r="E41" s="16" t="s">
        <v>56</v>
      </c>
      <c r="F41" s="14" t="s">
        <v>30</v>
      </c>
      <c r="G41" s="14" t="s">
        <v>25</v>
      </c>
    </row>
    <row r="42" spans="5:7" x14ac:dyDescent="0.3">
      <c r="E42" s="16" t="s">
        <v>58</v>
      </c>
      <c r="F42" s="14" t="s">
        <v>24</v>
      </c>
      <c r="G42" s="14" t="s">
        <v>25</v>
      </c>
    </row>
    <row r="43" spans="5:7" ht="16.5" thickBot="1" x14ac:dyDescent="0.35">
      <c r="E43" s="17" t="s">
        <v>60</v>
      </c>
      <c r="F43" s="14" t="s">
        <v>24</v>
      </c>
      <c r="G43" s="14" t="s">
        <v>25</v>
      </c>
    </row>
  </sheetData>
  <mergeCells count="1">
    <mergeCell ref="A1:G1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8E410-4DBA-40E8-AA04-D2041FE2CAFB}">
  <dimension ref="A1:K43"/>
  <sheetViews>
    <sheetView workbookViewId="0">
      <selection sqref="A1:G1"/>
    </sheetView>
  </sheetViews>
  <sheetFormatPr defaultRowHeight="15" x14ac:dyDescent="0.25"/>
  <cols>
    <col min="1" max="1" width="11.7109375" customWidth="1"/>
    <col min="2" max="2" width="14.5703125" customWidth="1"/>
    <col min="3" max="3" width="16.42578125" customWidth="1"/>
    <col min="5" max="5" width="11.7109375" customWidth="1"/>
    <col min="6" max="6" width="14.5703125" customWidth="1"/>
    <col min="7" max="7" width="16.28515625" customWidth="1"/>
    <col min="10" max="10" width="16.5703125" bestFit="1" customWidth="1"/>
    <col min="11" max="11" width="22.5703125" style="18" bestFit="1" customWidth="1"/>
  </cols>
  <sheetData>
    <row r="1" spans="1:11" ht="21" x14ac:dyDescent="0.35">
      <c r="A1" s="32" t="s">
        <v>80</v>
      </c>
      <c r="B1" s="32"/>
      <c r="C1" s="32"/>
      <c r="D1" s="32"/>
      <c r="E1" s="32"/>
      <c r="F1" s="32"/>
      <c r="G1" s="32"/>
    </row>
    <row r="3" spans="1:11" ht="15.75" x14ac:dyDescent="0.3">
      <c r="A3" s="41" t="s">
        <v>0</v>
      </c>
      <c r="B3" s="41" t="s">
        <v>4</v>
      </c>
      <c r="C3" s="41" t="s">
        <v>78</v>
      </c>
      <c r="E3" s="43" t="s">
        <v>0</v>
      </c>
      <c r="F3" s="43" t="s">
        <v>9</v>
      </c>
      <c r="G3" s="43" t="s">
        <v>79</v>
      </c>
    </row>
    <row r="4" spans="1:11" ht="16.5" thickBot="1" x14ac:dyDescent="0.35">
      <c r="A4" s="14" t="s">
        <v>11</v>
      </c>
      <c r="B4" s="42">
        <v>58</v>
      </c>
      <c r="C4" s="12" t="str">
        <f>IF(B4&lt;=19,"19 and Under", IF(B4&lt;=29,"20-29",IF(B4&lt;=39,"30-39",IF(B4&lt;=49,"40-49",IF(B4&lt;=59,"50-59",IF(B4&gt;=60,"60+"))))))</f>
        <v>50-59</v>
      </c>
      <c r="E4" s="14" t="s">
        <v>11</v>
      </c>
      <c r="F4" s="42">
        <v>35</v>
      </c>
      <c r="G4" s="12" t="str">
        <f>IF(F4&lt;=19,"19 and Under", IF(F4&lt;=29,"20-29",IF(F4&lt;=39,"30-39",IF(F4&lt;=49,"40-49",IF(F4&lt;=59,"50-59",IF(F4&gt;=60,"60+"))))))</f>
        <v>30-39</v>
      </c>
    </row>
    <row r="5" spans="1:11" ht="15.75" x14ac:dyDescent="0.3">
      <c r="A5" s="14" t="s">
        <v>14</v>
      </c>
      <c r="B5" s="42">
        <v>33</v>
      </c>
      <c r="C5" s="12" t="str">
        <f t="shared" ref="C5:C22" si="0">IF(B5&lt;=19,"19 and Under", IF(B5&lt;=29,"20-29",IF(B5&lt;=39,"30-39",IF(B5&lt;=49,"40-49",IF(B5&lt;=59,"50-59",IF(B5&gt;=60,"60+"))))))</f>
        <v>30-39</v>
      </c>
      <c r="E5" s="14" t="s">
        <v>11</v>
      </c>
      <c r="F5" s="42">
        <v>38</v>
      </c>
      <c r="G5" s="12" t="str">
        <f t="shared" ref="G5:G43" si="1">IF(F5&lt;=19,"19 and Under", IF(F5&lt;=29,"20-29",IF(F5&lt;=39,"30-39",IF(F5&lt;=49,"40-49",IF(F5&lt;=59,"50-59",IF(F5&gt;=60,"60+"))))))</f>
        <v>30-39</v>
      </c>
      <c r="J5" s="44" t="s">
        <v>78</v>
      </c>
      <c r="K5" s="45" t="s">
        <v>74</v>
      </c>
    </row>
    <row r="6" spans="1:11" ht="15.75" x14ac:dyDescent="0.3">
      <c r="A6" s="14" t="s">
        <v>16</v>
      </c>
      <c r="B6" s="42">
        <v>27</v>
      </c>
      <c r="C6" s="12" t="str">
        <f t="shared" si="0"/>
        <v>20-29</v>
      </c>
      <c r="E6" s="14" t="s">
        <v>11</v>
      </c>
      <c r="F6" s="42">
        <v>47</v>
      </c>
      <c r="G6" s="12" t="str">
        <f t="shared" si="1"/>
        <v>40-49</v>
      </c>
      <c r="J6" s="20" t="s">
        <v>81</v>
      </c>
      <c r="K6" s="21">
        <v>6</v>
      </c>
    </row>
    <row r="7" spans="1:11" ht="15.75" x14ac:dyDescent="0.3">
      <c r="A7" s="14" t="s">
        <v>18</v>
      </c>
      <c r="B7" s="42">
        <v>56</v>
      </c>
      <c r="C7" s="12" t="str">
        <f t="shared" si="0"/>
        <v>50-59</v>
      </c>
      <c r="E7" s="14" t="s">
        <v>14</v>
      </c>
      <c r="F7" s="42">
        <v>22</v>
      </c>
      <c r="G7" s="12" t="str">
        <f t="shared" si="1"/>
        <v>20-29</v>
      </c>
      <c r="J7" s="20" t="s">
        <v>82</v>
      </c>
      <c r="K7" s="21">
        <v>7</v>
      </c>
    </row>
    <row r="8" spans="1:11" ht="15.75" x14ac:dyDescent="0.3">
      <c r="A8" s="14" t="s">
        <v>26</v>
      </c>
      <c r="B8" s="42">
        <v>69</v>
      </c>
      <c r="C8" s="12" t="str">
        <f t="shared" si="0"/>
        <v>60+</v>
      </c>
      <c r="E8" s="14" t="s">
        <v>14</v>
      </c>
      <c r="F8" s="42">
        <v>35</v>
      </c>
      <c r="G8" s="12" t="str">
        <f t="shared" si="1"/>
        <v>30-39</v>
      </c>
      <c r="J8" s="20" t="s">
        <v>83</v>
      </c>
      <c r="K8" s="21">
        <v>3</v>
      </c>
    </row>
    <row r="9" spans="1:11" ht="15.75" x14ac:dyDescent="0.3">
      <c r="A9" s="14" t="s">
        <v>28</v>
      </c>
      <c r="B9" s="42">
        <v>28</v>
      </c>
      <c r="C9" s="12" t="str">
        <f t="shared" si="0"/>
        <v>20-29</v>
      </c>
      <c r="E9" s="14" t="s">
        <v>16</v>
      </c>
      <c r="F9" s="42">
        <v>33</v>
      </c>
      <c r="G9" s="12" t="str">
        <f t="shared" si="1"/>
        <v>30-39</v>
      </c>
      <c r="J9" s="20" t="s">
        <v>84</v>
      </c>
      <c r="K9" s="21">
        <v>2</v>
      </c>
    </row>
    <row r="10" spans="1:11" ht="16.5" thickBot="1" x14ac:dyDescent="0.35">
      <c r="A10" s="14" t="s">
        <v>32</v>
      </c>
      <c r="B10" s="42">
        <v>24</v>
      </c>
      <c r="C10" s="12" t="str">
        <f t="shared" si="0"/>
        <v>20-29</v>
      </c>
      <c r="E10" s="14" t="s">
        <v>16</v>
      </c>
      <c r="F10" s="42">
        <v>42</v>
      </c>
      <c r="G10" s="12" t="str">
        <f t="shared" si="1"/>
        <v>40-49</v>
      </c>
      <c r="J10" s="22" t="s">
        <v>85</v>
      </c>
      <c r="K10" s="24">
        <v>1</v>
      </c>
    </row>
    <row r="11" spans="1:11" ht="16.5" thickBot="1" x14ac:dyDescent="0.35">
      <c r="A11" s="14" t="s">
        <v>34</v>
      </c>
      <c r="B11" s="42">
        <v>27</v>
      </c>
      <c r="C11" s="12" t="str">
        <f t="shared" si="0"/>
        <v>20-29</v>
      </c>
      <c r="E11" s="14" t="s">
        <v>16</v>
      </c>
      <c r="F11" s="42">
        <v>32</v>
      </c>
      <c r="G11" s="12" t="str">
        <f t="shared" si="1"/>
        <v>30-39</v>
      </c>
      <c r="J11" s="25" t="s">
        <v>65</v>
      </c>
      <c r="K11" s="27">
        <v>19</v>
      </c>
    </row>
    <row r="12" spans="1:11" ht="15.75" x14ac:dyDescent="0.3">
      <c r="A12" s="14" t="s">
        <v>36</v>
      </c>
      <c r="B12" s="42">
        <v>39</v>
      </c>
      <c r="C12" s="12" t="str">
        <f t="shared" si="0"/>
        <v>30-39</v>
      </c>
      <c r="E12" s="14" t="s">
        <v>16</v>
      </c>
      <c r="F12" s="42">
        <v>25</v>
      </c>
      <c r="G12" s="12" t="str">
        <f t="shared" si="1"/>
        <v>20-29</v>
      </c>
    </row>
    <row r="13" spans="1:11" ht="16.5" thickBot="1" x14ac:dyDescent="0.35">
      <c r="A13" s="14" t="s">
        <v>38</v>
      </c>
      <c r="B13" s="42">
        <v>22</v>
      </c>
      <c r="C13" s="12" t="str">
        <f t="shared" si="0"/>
        <v>20-29</v>
      </c>
      <c r="E13" s="14" t="s">
        <v>16</v>
      </c>
      <c r="F13" s="42">
        <v>52</v>
      </c>
      <c r="G13" s="12" t="str">
        <f t="shared" si="1"/>
        <v>50-59</v>
      </c>
    </row>
    <row r="14" spans="1:11" ht="15.75" x14ac:dyDescent="0.3">
      <c r="A14" s="14" t="s">
        <v>43</v>
      </c>
      <c r="B14" s="42">
        <v>31</v>
      </c>
      <c r="C14" s="12" t="str">
        <f t="shared" si="0"/>
        <v>30-39</v>
      </c>
      <c r="E14" s="14" t="s">
        <v>16</v>
      </c>
      <c r="F14" s="42">
        <v>44</v>
      </c>
      <c r="G14" s="12" t="str">
        <f t="shared" si="1"/>
        <v>40-49</v>
      </c>
      <c r="J14" s="48" t="s">
        <v>79</v>
      </c>
      <c r="K14" s="46" t="s">
        <v>74</v>
      </c>
    </row>
    <row r="15" spans="1:11" ht="15.75" x14ac:dyDescent="0.3">
      <c r="A15" s="14" t="s">
        <v>45</v>
      </c>
      <c r="B15" s="42">
        <v>37</v>
      </c>
      <c r="C15" s="12" t="str">
        <f t="shared" si="0"/>
        <v>30-39</v>
      </c>
      <c r="E15" s="14" t="s">
        <v>16</v>
      </c>
      <c r="F15" s="42">
        <v>35</v>
      </c>
      <c r="G15" s="12" t="str">
        <f t="shared" si="1"/>
        <v>30-39</v>
      </c>
      <c r="J15" s="20" t="s">
        <v>81</v>
      </c>
      <c r="K15" s="21">
        <v>10</v>
      </c>
    </row>
    <row r="16" spans="1:11" ht="15.75" x14ac:dyDescent="0.3">
      <c r="A16" s="14" t="s">
        <v>47</v>
      </c>
      <c r="B16" s="42">
        <v>40</v>
      </c>
      <c r="C16" s="12" t="str">
        <f t="shared" si="0"/>
        <v>40-49</v>
      </c>
      <c r="E16" s="14" t="s">
        <v>18</v>
      </c>
      <c r="F16" s="42">
        <v>23</v>
      </c>
      <c r="G16" s="12" t="str">
        <f t="shared" si="1"/>
        <v>20-29</v>
      </c>
      <c r="J16" s="20" t="s">
        <v>82</v>
      </c>
      <c r="K16" s="21">
        <v>22</v>
      </c>
    </row>
    <row r="17" spans="1:11" ht="15.75" x14ac:dyDescent="0.3">
      <c r="A17" s="14" t="s">
        <v>49</v>
      </c>
      <c r="B17" s="42">
        <v>27</v>
      </c>
      <c r="C17" s="12" t="str">
        <f t="shared" si="0"/>
        <v>20-29</v>
      </c>
      <c r="E17" s="14" t="s">
        <v>26</v>
      </c>
      <c r="F17" s="42">
        <v>28</v>
      </c>
      <c r="G17" s="12" t="str">
        <f t="shared" si="1"/>
        <v>20-29</v>
      </c>
      <c r="J17" s="20" t="s">
        <v>83</v>
      </c>
      <c r="K17" s="21">
        <v>5</v>
      </c>
    </row>
    <row r="18" spans="1:11" ht="15.75" x14ac:dyDescent="0.3">
      <c r="A18" s="14" t="s">
        <v>51</v>
      </c>
      <c r="B18" s="42">
        <v>39</v>
      </c>
      <c r="C18" s="12" t="str">
        <f t="shared" si="0"/>
        <v>30-39</v>
      </c>
      <c r="E18" s="14" t="s">
        <v>26</v>
      </c>
      <c r="F18" s="42">
        <v>45</v>
      </c>
      <c r="G18" s="12" t="str">
        <f t="shared" si="1"/>
        <v>40-49</v>
      </c>
      <c r="J18" s="20" t="s">
        <v>84</v>
      </c>
      <c r="K18" s="21">
        <v>2</v>
      </c>
    </row>
    <row r="19" spans="1:11" ht="16.5" thickBot="1" x14ac:dyDescent="0.35">
      <c r="A19" s="14" t="s">
        <v>53</v>
      </c>
      <c r="B19" s="42">
        <v>32</v>
      </c>
      <c r="C19" s="12" t="str">
        <f t="shared" si="0"/>
        <v>30-39</v>
      </c>
      <c r="E19" s="14" t="s">
        <v>26</v>
      </c>
      <c r="F19" s="42">
        <v>27</v>
      </c>
      <c r="G19" s="12" t="str">
        <f t="shared" si="1"/>
        <v>20-29</v>
      </c>
      <c r="J19" s="20" t="s">
        <v>85</v>
      </c>
      <c r="K19" s="21">
        <v>1</v>
      </c>
    </row>
    <row r="20" spans="1:11" ht="16.5" thickBot="1" x14ac:dyDescent="0.35">
      <c r="A20" s="14" t="s">
        <v>56</v>
      </c>
      <c r="B20" s="42">
        <v>34</v>
      </c>
      <c r="C20" s="12" t="str">
        <f t="shared" si="0"/>
        <v>30-39</v>
      </c>
      <c r="E20" s="14" t="s">
        <v>26</v>
      </c>
      <c r="F20" s="42">
        <v>24</v>
      </c>
      <c r="G20" s="12" t="str">
        <f t="shared" si="1"/>
        <v>20-29</v>
      </c>
      <c r="J20" s="49" t="s">
        <v>65</v>
      </c>
      <c r="K20" s="47">
        <v>40</v>
      </c>
    </row>
    <row r="21" spans="1:11" ht="15.75" x14ac:dyDescent="0.3">
      <c r="A21" s="14" t="s">
        <v>58</v>
      </c>
      <c r="B21" s="42">
        <v>41</v>
      </c>
      <c r="C21" s="12" t="str">
        <f t="shared" si="0"/>
        <v>40-49</v>
      </c>
      <c r="E21" s="14" t="s">
        <v>28</v>
      </c>
      <c r="F21" s="42">
        <v>39</v>
      </c>
      <c r="G21" s="12" t="str">
        <f t="shared" si="1"/>
        <v>30-39</v>
      </c>
    </row>
    <row r="22" spans="1:11" ht="15.75" x14ac:dyDescent="0.3">
      <c r="A22" s="14" t="s">
        <v>60</v>
      </c>
      <c r="B22" s="42">
        <v>49</v>
      </c>
      <c r="C22" s="12" t="str">
        <f t="shared" si="0"/>
        <v>40-49</v>
      </c>
      <c r="E22" s="14" t="s">
        <v>32</v>
      </c>
      <c r="F22" s="42">
        <v>33</v>
      </c>
      <c r="G22" s="12" t="str">
        <f t="shared" si="1"/>
        <v>30-39</v>
      </c>
    </row>
    <row r="23" spans="1:11" ht="15.75" x14ac:dyDescent="0.3">
      <c r="E23" s="14" t="s">
        <v>34</v>
      </c>
      <c r="F23" s="42">
        <v>34</v>
      </c>
      <c r="G23" s="12" t="str">
        <f t="shared" si="1"/>
        <v>30-39</v>
      </c>
    </row>
    <row r="24" spans="1:11" ht="15.75" x14ac:dyDescent="0.3">
      <c r="E24" s="14" t="s">
        <v>36</v>
      </c>
      <c r="F24" s="42">
        <v>37</v>
      </c>
      <c r="G24" s="12" t="str">
        <f t="shared" si="1"/>
        <v>30-39</v>
      </c>
    </row>
    <row r="25" spans="1:11" ht="15.75" x14ac:dyDescent="0.3">
      <c r="E25" s="14" t="s">
        <v>36</v>
      </c>
      <c r="F25" s="42">
        <v>61</v>
      </c>
      <c r="G25" s="12" t="str">
        <f t="shared" si="1"/>
        <v>60+</v>
      </c>
    </row>
    <row r="26" spans="1:11" ht="15.75" x14ac:dyDescent="0.3">
      <c r="E26" s="14" t="s">
        <v>36</v>
      </c>
      <c r="F26" s="42">
        <v>37</v>
      </c>
      <c r="G26" s="12" t="str">
        <f t="shared" si="1"/>
        <v>30-39</v>
      </c>
    </row>
    <row r="27" spans="1:11" ht="15.75" x14ac:dyDescent="0.3">
      <c r="E27" s="14" t="s">
        <v>38</v>
      </c>
      <c r="F27" s="42">
        <v>26</v>
      </c>
      <c r="G27" s="12" t="str">
        <f t="shared" si="1"/>
        <v>20-29</v>
      </c>
    </row>
    <row r="28" spans="1:11" ht="15.75" x14ac:dyDescent="0.3">
      <c r="E28" s="14" t="s">
        <v>43</v>
      </c>
      <c r="F28" s="42">
        <v>27</v>
      </c>
      <c r="G28" s="12" t="str">
        <f t="shared" si="1"/>
        <v>20-29</v>
      </c>
    </row>
    <row r="29" spans="1:11" ht="15.75" x14ac:dyDescent="0.3">
      <c r="E29" s="14" t="s">
        <v>45</v>
      </c>
      <c r="F29" s="42">
        <v>32</v>
      </c>
      <c r="G29" s="12" t="str">
        <f t="shared" si="1"/>
        <v>30-39</v>
      </c>
    </row>
    <row r="30" spans="1:11" ht="15.75" x14ac:dyDescent="0.3">
      <c r="E30" s="14" t="s">
        <v>45</v>
      </c>
      <c r="F30" s="42">
        <v>48</v>
      </c>
      <c r="G30" s="12" t="str">
        <f t="shared" si="1"/>
        <v>40-49</v>
      </c>
    </row>
    <row r="31" spans="1:11" ht="15.75" x14ac:dyDescent="0.3">
      <c r="E31" s="14" t="s">
        <v>47</v>
      </c>
      <c r="F31" s="42">
        <v>38</v>
      </c>
      <c r="G31" s="12" t="str">
        <f t="shared" si="1"/>
        <v>30-39</v>
      </c>
    </row>
    <row r="32" spans="1:11" ht="15.75" x14ac:dyDescent="0.3">
      <c r="E32" s="14" t="s">
        <v>47</v>
      </c>
      <c r="F32" s="42">
        <v>33</v>
      </c>
      <c r="G32" s="12" t="str">
        <f t="shared" si="1"/>
        <v>30-39</v>
      </c>
    </row>
    <row r="33" spans="5:7" ht="15.75" x14ac:dyDescent="0.3">
      <c r="E33" s="14" t="s">
        <v>47</v>
      </c>
      <c r="F33" s="42">
        <v>27</v>
      </c>
      <c r="G33" s="12" t="str">
        <f t="shared" si="1"/>
        <v>20-29</v>
      </c>
    </row>
    <row r="34" spans="5:7" ht="15.75" x14ac:dyDescent="0.3">
      <c r="E34" s="14" t="s">
        <v>49</v>
      </c>
      <c r="F34" s="42">
        <v>30</v>
      </c>
      <c r="G34" s="12" t="str">
        <f t="shared" si="1"/>
        <v>30-39</v>
      </c>
    </row>
    <row r="35" spans="5:7" ht="15.75" x14ac:dyDescent="0.3">
      <c r="E35" s="14" t="s">
        <v>49</v>
      </c>
      <c r="F35" s="42">
        <v>31</v>
      </c>
      <c r="G35" s="12" t="str">
        <f t="shared" si="1"/>
        <v>30-39</v>
      </c>
    </row>
    <row r="36" spans="5:7" ht="15.75" x14ac:dyDescent="0.3">
      <c r="E36" s="14" t="s">
        <v>51</v>
      </c>
      <c r="F36" s="42">
        <v>31</v>
      </c>
      <c r="G36" s="12" t="str">
        <f t="shared" si="1"/>
        <v>30-39</v>
      </c>
    </row>
    <row r="37" spans="5:7" ht="15.75" x14ac:dyDescent="0.3">
      <c r="E37" s="14" t="s">
        <v>51</v>
      </c>
      <c r="F37" s="42">
        <v>37</v>
      </c>
      <c r="G37" s="12" t="str">
        <f t="shared" si="1"/>
        <v>30-39</v>
      </c>
    </row>
    <row r="38" spans="5:7" ht="15.75" x14ac:dyDescent="0.3">
      <c r="E38" s="14" t="s">
        <v>51</v>
      </c>
      <c r="F38" s="42">
        <v>28</v>
      </c>
      <c r="G38" s="12" t="str">
        <f t="shared" si="1"/>
        <v>20-29</v>
      </c>
    </row>
    <row r="39" spans="5:7" ht="15.75" x14ac:dyDescent="0.3">
      <c r="E39" s="14" t="s">
        <v>53</v>
      </c>
      <c r="F39" s="42">
        <v>52</v>
      </c>
      <c r="G39" s="12" t="str">
        <f t="shared" si="1"/>
        <v>50-59</v>
      </c>
    </row>
    <row r="40" spans="5:7" ht="15.75" x14ac:dyDescent="0.3">
      <c r="E40" s="14" t="s">
        <v>56</v>
      </c>
      <c r="F40" s="42">
        <v>31</v>
      </c>
      <c r="G40" s="12" t="str">
        <f t="shared" si="1"/>
        <v>30-39</v>
      </c>
    </row>
    <row r="41" spans="5:7" ht="15.75" x14ac:dyDescent="0.3">
      <c r="E41" s="14" t="s">
        <v>56</v>
      </c>
      <c r="F41" s="42">
        <v>32</v>
      </c>
      <c r="G41" s="12" t="str">
        <f t="shared" si="1"/>
        <v>30-39</v>
      </c>
    </row>
    <row r="42" spans="5:7" ht="15.75" x14ac:dyDescent="0.3">
      <c r="E42" s="14" t="s">
        <v>58</v>
      </c>
      <c r="F42" s="42">
        <v>38</v>
      </c>
      <c r="G42" s="12" t="str">
        <f t="shared" si="1"/>
        <v>30-39</v>
      </c>
    </row>
    <row r="43" spans="5:7" ht="15.75" x14ac:dyDescent="0.3">
      <c r="E43" s="14" t="s">
        <v>60</v>
      </c>
      <c r="F43" s="42">
        <v>32</v>
      </c>
      <c r="G43" s="12" t="str">
        <f t="shared" si="1"/>
        <v>30-39</v>
      </c>
    </row>
  </sheetData>
  <mergeCells count="1">
    <mergeCell ref="A1:G1"/>
  </mergeCells>
  <pageMargins left="0.7" right="0.7" top="0.75" bottom="0.75" header="0.3" footer="0.3"/>
  <pageSetup orientation="portrait"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OIS Raw Data 3rd Qtr 2023</vt:lpstr>
      <vt:lpstr>Disposition &amp; Injuries</vt:lpstr>
      <vt:lpstr>Race &amp; Gender</vt:lpstr>
      <vt:lpstr>Age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2023-11-16T21:37:29Z</dcterms:created>
  <dcterms:modified xsi:type="dcterms:W3CDTF">2023-11-17T00:01:08Z</dcterms:modified>
  <cp:category/>
</cp:coreProperties>
</file>